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sport-my.sharepoint.com/personal/admin_csport_onmicrosoft_com/Documents/_Sports/Orienteering/2024/Individual Champs/"/>
    </mc:Choice>
  </mc:AlternateContent>
  <xr:revisionPtr revIDLastSave="0" documentId="8_{736BE7CA-CDA9-41FC-89C0-B40210FB2E4A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School" sheetId="4" r:id="rId1"/>
    <sheet name="Entries" sheetId="1" r:id="rId2"/>
    <sheet name="Official Use Only" sheetId="5" state="hidden" r:id="rId3"/>
    <sheet name="Codes" sheetId="6" state="hidden" r:id="rId4"/>
  </sheets>
  <definedNames>
    <definedName name="_xlnm._FilterDatabase" localSheetId="1" hidden="1">Entries!$A$13:$H$101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2" i="1"/>
  <c r="D3" i="5"/>
  <c r="F3" i="5"/>
  <c r="G3" i="5"/>
  <c r="I3" i="5"/>
  <c r="T3" i="5"/>
  <c r="D4" i="5"/>
  <c r="F4" i="5"/>
  <c r="G4" i="5"/>
  <c r="I4" i="5"/>
  <c r="T4" i="5"/>
  <c r="D5" i="5"/>
  <c r="F5" i="5"/>
  <c r="G5" i="5"/>
  <c r="I5" i="5"/>
  <c r="T5" i="5"/>
  <c r="Z5" i="5"/>
  <c r="Y5" i="5" s="1"/>
  <c r="AA5" i="5"/>
  <c r="D6" i="5"/>
  <c r="F6" i="5"/>
  <c r="G6" i="5"/>
  <c r="I6" i="5"/>
  <c r="T6" i="5"/>
  <c r="Z6" i="5"/>
  <c r="Y6" i="5" s="1"/>
  <c r="AA6" i="5"/>
  <c r="D7" i="5"/>
  <c r="F7" i="5"/>
  <c r="G7" i="5"/>
  <c r="I7" i="5"/>
  <c r="T7" i="5"/>
  <c r="Z7" i="5"/>
  <c r="Y7" i="5" s="1"/>
  <c r="AA7" i="5"/>
  <c r="D8" i="5"/>
  <c r="F8" i="5"/>
  <c r="G8" i="5"/>
  <c r="I8" i="5"/>
  <c r="T8" i="5"/>
  <c r="Z8" i="5"/>
  <c r="Y8" i="5" s="1"/>
  <c r="AA8" i="5"/>
  <c r="D9" i="5"/>
  <c r="F9" i="5"/>
  <c r="G9" i="5"/>
  <c r="I9" i="5"/>
  <c r="T9" i="5"/>
  <c r="Z9" i="5"/>
  <c r="Y9" i="5" s="1"/>
  <c r="AA9" i="5"/>
  <c r="D10" i="5"/>
  <c r="F10" i="5"/>
  <c r="G10" i="5"/>
  <c r="I10" i="5"/>
  <c r="T10" i="5"/>
  <c r="Z10" i="5"/>
  <c r="Y10" i="5" s="1"/>
  <c r="AA10" i="5"/>
  <c r="D11" i="5"/>
  <c r="F11" i="5"/>
  <c r="G11" i="5"/>
  <c r="I11" i="5"/>
  <c r="T11" i="5"/>
  <c r="Z11" i="5"/>
  <c r="Y11" i="5" s="1"/>
  <c r="AA11" i="5"/>
  <c r="D12" i="5"/>
  <c r="F12" i="5"/>
  <c r="G12" i="5"/>
  <c r="I12" i="5"/>
  <c r="T12" i="5"/>
  <c r="Z12" i="5"/>
  <c r="Y12" i="5" s="1"/>
  <c r="AA12" i="5"/>
  <c r="D13" i="5"/>
  <c r="F13" i="5"/>
  <c r="G13" i="5"/>
  <c r="I13" i="5"/>
  <c r="T13" i="5"/>
  <c r="Z13" i="5"/>
  <c r="Y13" i="5" s="1"/>
  <c r="AA13" i="5"/>
  <c r="D14" i="5"/>
  <c r="F14" i="5"/>
  <c r="G14" i="5"/>
  <c r="I14" i="5"/>
  <c r="T14" i="5"/>
  <c r="Z14" i="5"/>
  <c r="Y14" i="5" s="1"/>
  <c r="AA14" i="5"/>
  <c r="D15" i="5"/>
  <c r="F15" i="5"/>
  <c r="G15" i="5"/>
  <c r="I15" i="5"/>
  <c r="T15" i="5"/>
  <c r="Z15" i="5"/>
  <c r="Y15" i="5" s="1"/>
  <c r="AA15" i="5"/>
  <c r="D16" i="5"/>
  <c r="F16" i="5"/>
  <c r="G16" i="5"/>
  <c r="I16" i="5"/>
  <c r="T16" i="5"/>
  <c r="Z16" i="5"/>
  <c r="Y16" i="5" s="1"/>
  <c r="AA16" i="5"/>
  <c r="D17" i="5"/>
  <c r="F17" i="5"/>
  <c r="G17" i="5"/>
  <c r="I17" i="5"/>
  <c r="T17" i="5"/>
  <c r="Z17" i="5"/>
  <c r="Y17" i="5" s="1"/>
  <c r="AA17" i="5"/>
  <c r="D18" i="5"/>
  <c r="F18" i="5"/>
  <c r="G18" i="5"/>
  <c r="I18" i="5"/>
  <c r="T18" i="5"/>
  <c r="Z18" i="5"/>
  <c r="Y18" i="5" s="1"/>
  <c r="AA18" i="5"/>
  <c r="D19" i="5"/>
  <c r="F19" i="5"/>
  <c r="G19" i="5"/>
  <c r="I19" i="5"/>
  <c r="T19" i="5"/>
  <c r="Z19" i="5"/>
  <c r="Y19" i="5" s="1"/>
  <c r="AA19" i="5"/>
  <c r="D20" i="5"/>
  <c r="F20" i="5"/>
  <c r="G20" i="5"/>
  <c r="I20" i="5"/>
  <c r="T20" i="5"/>
  <c r="Z20" i="5"/>
  <c r="Y20" i="5" s="1"/>
  <c r="AA20" i="5"/>
  <c r="D21" i="5"/>
  <c r="F21" i="5"/>
  <c r="G21" i="5"/>
  <c r="I21" i="5"/>
  <c r="T21" i="5"/>
  <c r="Z21" i="5"/>
  <c r="Y21" i="5" s="1"/>
  <c r="AA21" i="5"/>
  <c r="D22" i="5"/>
  <c r="F22" i="5"/>
  <c r="G22" i="5"/>
  <c r="I22" i="5"/>
  <c r="T22" i="5"/>
  <c r="Z22" i="5"/>
  <c r="Y22" i="5" s="1"/>
  <c r="AA22" i="5"/>
  <c r="D23" i="5"/>
  <c r="F23" i="5"/>
  <c r="G23" i="5"/>
  <c r="I23" i="5"/>
  <c r="T23" i="5"/>
  <c r="Z23" i="5"/>
  <c r="Y23" i="5" s="1"/>
  <c r="AA23" i="5"/>
  <c r="D24" i="5"/>
  <c r="F24" i="5"/>
  <c r="G24" i="5"/>
  <c r="I24" i="5"/>
  <c r="T24" i="5"/>
  <c r="Z24" i="5"/>
  <c r="Y24" i="5" s="1"/>
  <c r="AA24" i="5"/>
  <c r="D25" i="5"/>
  <c r="F25" i="5"/>
  <c r="G25" i="5"/>
  <c r="I25" i="5"/>
  <c r="T25" i="5"/>
  <c r="Z25" i="5"/>
  <c r="Y25" i="5" s="1"/>
  <c r="AA25" i="5"/>
  <c r="D26" i="5"/>
  <c r="F26" i="5"/>
  <c r="G26" i="5"/>
  <c r="I26" i="5"/>
  <c r="T26" i="5"/>
  <c r="Z26" i="5"/>
  <c r="Y26" i="5" s="1"/>
  <c r="AA26" i="5"/>
  <c r="D27" i="5"/>
  <c r="F27" i="5"/>
  <c r="G27" i="5"/>
  <c r="I27" i="5"/>
  <c r="T27" i="5"/>
  <c r="Z27" i="5"/>
  <c r="Y27" i="5" s="1"/>
  <c r="AA27" i="5"/>
  <c r="D28" i="5"/>
  <c r="F28" i="5"/>
  <c r="G28" i="5"/>
  <c r="I28" i="5"/>
  <c r="T28" i="5"/>
  <c r="Z28" i="5"/>
  <c r="Y28" i="5" s="1"/>
  <c r="AA28" i="5"/>
  <c r="D29" i="5"/>
  <c r="F29" i="5"/>
  <c r="G29" i="5"/>
  <c r="I29" i="5"/>
  <c r="T29" i="5"/>
  <c r="Z29" i="5"/>
  <c r="Y29" i="5" s="1"/>
  <c r="AA29" i="5"/>
  <c r="D30" i="5"/>
  <c r="F30" i="5"/>
  <c r="G30" i="5"/>
  <c r="I30" i="5"/>
  <c r="T30" i="5"/>
  <c r="Z30" i="5"/>
  <c r="Y30" i="5" s="1"/>
  <c r="AA30" i="5"/>
  <c r="D31" i="5"/>
  <c r="F31" i="5"/>
  <c r="G31" i="5"/>
  <c r="I31" i="5"/>
  <c r="T31" i="5"/>
  <c r="Z31" i="5"/>
  <c r="Y31" i="5" s="1"/>
  <c r="AA31" i="5"/>
  <c r="D32" i="5"/>
  <c r="F32" i="5"/>
  <c r="G32" i="5"/>
  <c r="I32" i="5"/>
  <c r="T32" i="5"/>
  <c r="Z32" i="5"/>
  <c r="Y32" i="5" s="1"/>
  <c r="AA32" i="5"/>
  <c r="D33" i="5"/>
  <c r="F33" i="5"/>
  <c r="G33" i="5"/>
  <c r="I33" i="5"/>
  <c r="T33" i="5"/>
  <c r="Z33" i="5"/>
  <c r="Y33" i="5" s="1"/>
  <c r="AA33" i="5"/>
  <c r="D34" i="5"/>
  <c r="F34" i="5"/>
  <c r="G34" i="5"/>
  <c r="I34" i="5"/>
  <c r="T34" i="5"/>
  <c r="Z34" i="5"/>
  <c r="Y34" i="5" s="1"/>
  <c r="AA34" i="5"/>
  <c r="D35" i="5"/>
  <c r="F35" i="5"/>
  <c r="G35" i="5"/>
  <c r="I35" i="5"/>
  <c r="T35" i="5"/>
  <c r="Z35" i="5"/>
  <c r="Y35" i="5" s="1"/>
  <c r="AA35" i="5"/>
  <c r="D36" i="5"/>
  <c r="F36" i="5"/>
  <c r="G36" i="5"/>
  <c r="I36" i="5"/>
  <c r="T36" i="5"/>
  <c r="Z36" i="5"/>
  <c r="Y36" i="5" s="1"/>
  <c r="AA36" i="5"/>
  <c r="L15" i="1"/>
  <c r="M15" i="1"/>
  <c r="N15" i="1"/>
  <c r="Z3" i="5" s="1"/>
  <c r="L16" i="1"/>
  <c r="N16" i="1" s="1"/>
  <c r="Z4" i="5" s="1"/>
  <c r="M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5" i="1"/>
  <c r="L6" i="1"/>
  <c r="L7" i="1"/>
  <c r="L8" i="1"/>
  <c r="L9" i="1"/>
  <c r="L10" i="1"/>
  <c r="L11" i="1"/>
  <c r="L12" i="1"/>
  <c r="L13" i="1"/>
  <c r="N14" i="1"/>
  <c r="Z2" i="5" s="1"/>
  <c r="Y2" i="5" s="1"/>
  <c r="M14" i="1"/>
  <c r="L14" i="1"/>
  <c r="T2" i="5"/>
  <c r="I2" i="5"/>
  <c r="G2" i="5"/>
  <c r="F2" i="5"/>
  <c r="D2" i="5"/>
  <c r="C5" i="1"/>
  <c r="Y3" i="5" l="1"/>
  <c r="AA3" i="5"/>
  <c r="Y4" i="5"/>
  <c r="AA4" i="5"/>
  <c r="AA2" i="5"/>
  <c r="G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9" i="1"/>
  <c r="A20" i="1"/>
  <c r="A21" i="1"/>
  <c r="A22" i="1"/>
  <c r="A23" i="1"/>
  <c r="A24" i="1"/>
  <c r="A25" i="1"/>
  <c r="A14" i="1"/>
  <c r="A15" i="1" s="1"/>
  <c r="A16" i="1"/>
  <c r="A17" i="1"/>
  <c r="A18" i="1"/>
  <c r="G2" i="1" l="1"/>
  <c r="B20" i="4" s="1"/>
  <c r="H4" i="1" l="1"/>
  <c r="B21" i="4" s="1"/>
</calcChain>
</file>

<file path=xl/sharedStrings.xml><?xml version="1.0" encoding="utf-8"?>
<sst xmlns="http://schemas.openxmlformats.org/spreadsheetml/2006/main" count="109" uniqueCount="104">
  <si>
    <t>Surname</t>
  </si>
  <si>
    <t>First Name</t>
  </si>
  <si>
    <t>Grade</t>
  </si>
  <si>
    <t>Level</t>
  </si>
  <si>
    <t>SI Card</t>
  </si>
  <si>
    <t>Gender</t>
  </si>
  <si>
    <t>M</t>
  </si>
  <si>
    <t>Senior</t>
  </si>
  <si>
    <t>Champ</t>
  </si>
  <si>
    <t>Hire</t>
  </si>
  <si>
    <t>F</t>
  </si>
  <si>
    <t>Standard</t>
  </si>
  <si>
    <t>Junior</t>
  </si>
  <si>
    <t>Intermediate</t>
  </si>
  <si>
    <t>Year78</t>
  </si>
  <si>
    <t>Novice</t>
  </si>
  <si>
    <t>Entry Form</t>
  </si>
  <si>
    <t>ID</t>
  </si>
  <si>
    <t>School Name:</t>
  </si>
  <si>
    <t>Auckland Secondary Schools</t>
  </si>
  <si>
    <t>Hire Cards:</t>
  </si>
  <si>
    <t>Entries:</t>
  </si>
  <si>
    <t>Total:</t>
  </si>
  <si>
    <t>Please enter student details into the green fields only.  One student per line.  All fields required.</t>
  </si>
  <si>
    <t>Team Manager:</t>
  </si>
  <si>
    <t>Email:</t>
  </si>
  <si>
    <t>Contact Phone:</t>
  </si>
  <si>
    <t>Emergency Event-day Phone:</t>
  </si>
  <si>
    <t>School Principal:</t>
  </si>
  <si>
    <t>I verify that all students entered in this event are enrolled at our school and that a team manager will be responsible for the supervision of the students. I verify students have entered their correct grade.</t>
  </si>
  <si>
    <t>Date of Approval:</t>
  </si>
  <si>
    <t>Principal's Statement of Approval</t>
  </si>
  <si>
    <t>The Principal needs to enter their name and the date to approve the team as per the statement below.</t>
  </si>
  <si>
    <r>
      <t xml:space="preserve">Total is payable to </t>
    </r>
    <r>
      <rPr>
        <b/>
        <sz val="11"/>
        <color theme="1"/>
        <rFont val="Calibri"/>
        <family val="2"/>
        <scheme val="minor"/>
      </rPr>
      <t>Auckland Orienteering Club Westpac 03-0195-0641747-00</t>
    </r>
  </si>
  <si>
    <t>Total Entries</t>
  </si>
  <si>
    <t>Total Payment Due:</t>
  </si>
  <si>
    <t>Year Level at School</t>
  </si>
  <si>
    <t>m</t>
  </si>
  <si>
    <t>OE0001</t>
  </si>
  <si>
    <t>Stno</t>
  </si>
  <si>
    <t>XStno</t>
  </si>
  <si>
    <t>Chipno</t>
  </si>
  <si>
    <t>Database Id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</si>
  <si>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</si>
  <si>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</si>
  <si>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</si>
  <si>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</si>
  <si>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</si>
  <si>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</si>
  <si>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</si>
  <si>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</si>
  <si>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</si>
  <si>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Credit -</t>
  </si>
  <si>
    <t>Penalty +</t>
  </si>
  <si>
    <t>Comment</t>
  </si>
  <si>
    <t>Club no.</t>
  </si>
  <si>
    <t>Cl.name</t>
  </si>
  <si>
    <t>City</t>
  </si>
  <si>
    <t>Nat</t>
  </si>
  <si>
    <t>Location</t>
  </si>
  <si>
    <t>Region</t>
  </si>
  <si>
    <t>Cl. no.</t>
  </si>
  <si>
    <t>Short</t>
  </si>
  <si>
    <t>Long</t>
  </si>
  <si>
    <t>Entry cl. No</t>
  </si>
  <si>
    <t>Entry class (short)</t>
  </si>
  <si>
    <t>Entry class (long)</t>
  </si>
  <si>
    <t>Rank</t>
  </si>
  <si>
    <t>Ranking points</t>
  </si>
  <si>
    <t>Num1</t>
  </si>
  <si>
    <t>Num2</t>
  </si>
  <si>
    <t>Num3</t>
  </si>
  <si>
    <t>Text1</t>
  </si>
  <si>
    <t>Text2</t>
  </si>
  <si>
    <t>Text3</t>
  </si>
  <si>
    <t>Addr. surname</t>
  </si>
  <si>
    <t>Addr. first name</t>
  </si>
  <si>
    <t>Street</t>
  </si>
  <si>
    <t>Line2</t>
  </si>
  <si>
    <t>Zip</t>
  </si>
  <si>
    <t>Addr. city</t>
  </si>
  <si>
    <t>Phone</t>
  </si>
  <si>
    <t>Mobile</t>
  </si>
  <si>
    <t>Fax</t>
  </si>
  <si>
    <t>EMail</t>
  </si>
  <si>
    <t>Rented</t>
  </si>
  <si>
    <t>Start fee</t>
  </si>
  <si>
    <t>Paid</t>
  </si>
  <si>
    <t>Team</t>
  </si>
  <si>
    <t>Course no.</t>
  </si>
  <si>
    <t>Course</t>
  </si>
  <si>
    <t>km</t>
  </si>
  <si>
    <t>Course controls</t>
  </si>
  <si>
    <t>Y78BC</t>
  </si>
  <si>
    <t>Y78GC</t>
  </si>
  <si>
    <t>Y78BS</t>
  </si>
  <si>
    <t>Y78GS</t>
  </si>
  <si>
    <t>Year 7/8 Boys Championships</t>
  </si>
  <si>
    <t>Year 7/8 Girls Championships</t>
  </si>
  <si>
    <t>Year 7/8 Boys Standard</t>
  </si>
  <si>
    <t>Year 7/8 Girls Standard</t>
  </si>
  <si>
    <t>Individual Orienteering Championship 2024</t>
  </si>
  <si>
    <t>Entry fee is $24 per student (includes all forest access levies).</t>
  </si>
  <si>
    <t>Return completed entry form via email to auckoc@gmail.com by Wednesday 12-June-2024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</si>
</sst>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1" applyFont="1" applyProtection="1">
      <protection locked="0"/>
    </xf>
    <xf numFmtId="0" fontId="6" fillId="2" borderId="0" xfId="1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2" fillId="3" borderId="0" xfId="2" applyAlignment="1" applyProtection="1">
      <alignment horizontal="left" vertical="center"/>
      <protection locked="0"/>
    </xf>
    <xf numFmtId="0" fontId="3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0" xfId="3" applyNumberFormat="1" applyFont="1" applyAlignment="1">
      <alignment horizontal="left"/>
    </xf>
    <xf numFmtId="20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2" fillId="3" borderId="1" xfId="2" applyBorder="1" applyAlignment="1" applyProtection="1">
      <alignment horizontal="left" vertical="center"/>
    </xf>
    <xf numFmtId="0" fontId="2" fillId="3" borderId="2" xfId="2" applyBorder="1" applyAlignment="1" applyProtection="1">
      <alignment horizontal="left" vertical="center"/>
    </xf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62DB-EA54-4B7D-A3CC-74E341A14D6F}">
  <sheetPr>
    <tabColor theme="5" tint="0.39997558519241921"/>
  </sheetPr>
  <dimension ref="A1:B21"/>
  <sheetViews>
    <sheetView topLeftCell="A4" workbookViewId="0">
      <selection activeCell="B15" sqref="B15"/>
    </sheetView>
  </sheetViews>
  <sheetFormatPr defaultRowHeight="14.5" x14ac:dyDescent="0.35"/>
  <cols>
    <col min="1" max="1" width="33.26953125" customWidth="1"/>
    <col min="2" max="2" width="45.453125" customWidth="1"/>
  </cols>
  <sheetData>
    <row r="1" spans="1:2" ht="22" customHeight="1" x14ac:dyDescent="0.35">
      <c r="A1" s="3" t="s">
        <v>19</v>
      </c>
      <c r="B1" s="2"/>
    </row>
    <row r="2" spans="1:2" ht="22" customHeight="1" x14ac:dyDescent="0.35">
      <c r="A2" s="3" t="s">
        <v>101</v>
      </c>
      <c r="B2" s="2"/>
    </row>
    <row r="3" spans="1:2" ht="22" customHeight="1" x14ac:dyDescent="0.35">
      <c r="A3" s="3" t="s">
        <v>16</v>
      </c>
      <c r="B3" s="2"/>
    </row>
    <row r="4" spans="1:2" ht="22" customHeight="1" x14ac:dyDescent="0.35">
      <c r="A4" s="10"/>
      <c r="B4" s="2"/>
    </row>
    <row r="5" spans="1:2" ht="22" customHeight="1" x14ac:dyDescent="0.35">
      <c r="A5" s="6" t="s">
        <v>18</v>
      </c>
      <c r="B5" s="7"/>
    </row>
    <row r="6" spans="1:2" ht="22" customHeight="1" x14ac:dyDescent="0.35">
      <c r="A6" s="6" t="s">
        <v>24</v>
      </c>
      <c r="B6" s="7"/>
    </row>
    <row r="7" spans="1:2" ht="22" customHeight="1" x14ac:dyDescent="0.35">
      <c r="A7" s="6" t="s">
        <v>25</v>
      </c>
      <c r="B7" s="7"/>
    </row>
    <row r="8" spans="1:2" ht="22" customHeight="1" x14ac:dyDescent="0.35">
      <c r="A8" s="6" t="s">
        <v>26</v>
      </c>
      <c r="B8" s="7"/>
    </row>
    <row r="9" spans="1:2" ht="22" customHeight="1" x14ac:dyDescent="0.35">
      <c r="A9" s="6" t="s">
        <v>27</v>
      </c>
      <c r="B9" s="7"/>
    </row>
    <row r="10" spans="1:2" ht="22" customHeight="1" x14ac:dyDescent="0.35">
      <c r="A10" s="6"/>
      <c r="B10" s="6"/>
    </row>
    <row r="11" spans="1:2" ht="22" customHeight="1" x14ac:dyDescent="0.35">
      <c r="A11" s="6" t="s">
        <v>31</v>
      </c>
      <c r="B11" s="6"/>
    </row>
    <row r="12" spans="1:2" ht="22" customHeight="1" x14ac:dyDescent="0.35">
      <c r="A12" s="9" t="s">
        <v>32</v>
      </c>
      <c r="B12" s="6"/>
    </row>
    <row r="13" spans="1:2" ht="42.75" customHeight="1" x14ac:dyDescent="0.35">
      <c r="A13" s="21" t="s">
        <v>29</v>
      </c>
      <c r="B13" s="21"/>
    </row>
    <row r="14" spans="1:2" ht="22" customHeight="1" x14ac:dyDescent="0.35">
      <c r="A14" s="6" t="s">
        <v>28</v>
      </c>
      <c r="B14" s="7"/>
    </row>
    <row r="15" spans="1:2" ht="22" customHeight="1" x14ac:dyDescent="0.35">
      <c r="A15" s="6" t="s">
        <v>30</v>
      </c>
      <c r="B15" s="7"/>
    </row>
    <row r="16" spans="1:2" ht="22" customHeight="1" x14ac:dyDescent="0.35"/>
    <row r="17" spans="1:2" ht="22" customHeight="1" x14ac:dyDescent="0.35">
      <c r="A17" t="s">
        <v>102</v>
      </c>
    </row>
    <row r="18" spans="1:2" ht="22" customHeight="1" x14ac:dyDescent="0.35">
      <c r="A18" t="s">
        <v>33</v>
      </c>
    </row>
    <row r="19" spans="1:2" ht="22" customHeight="1" x14ac:dyDescent="0.35"/>
    <row r="20" spans="1:2" ht="22" customHeight="1" x14ac:dyDescent="0.35">
      <c r="A20" s="8" t="s">
        <v>34</v>
      </c>
      <c r="B20" s="1">
        <f>Entries!G2</f>
        <v>0</v>
      </c>
    </row>
    <row r="21" spans="1:2" ht="22" customHeight="1" x14ac:dyDescent="0.35">
      <c r="A21" s="8" t="s">
        <v>35</v>
      </c>
      <c r="B21" s="11">
        <f>Entries!H4</f>
        <v>0</v>
      </c>
    </row>
  </sheetData>
  <sheetProtection sheet="1" objects="1" scenarios="1" selectLockedCells="1"/>
  <protectedRanges>
    <protectedRange sqref="B14:B15" name="Range2"/>
    <protectedRange sqref="B5:B9" name="Range1"/>
  </protectedRanges>
  <mergeCells count="1"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02"/>
  <sheetViews>
    <sheetView tabSelected="1" workbookViewId="0">
      <pane ySplit="13" topLeftCell="A14" activePane="bottomLeft" state="frozen"/>
      <selection pane="bottomLeft" activeCell="D14" sqref="D14"/>
    </sheetView>
  </sheetViews>
  <sheetFormatPr defaultColWidth="8.81640625" defaultRowHeight="14.5" x14ac:dyDescent="0.35"/>
  <cols>
    <col min="1" max="1" width="5.453125" style="1" customWidth="1"/>
    <col min="2" max="3" width="21.1796875" customWidth="1"/>
    <col min="4" max="5" width="11" style="1" customWidth="1"/>
    <col min="6" max="6" width="12.1796875" style="1" customWidth="1"/>
    <col min="7" max="8" width="11.1796875" style="1" customWidth="1"/>
    <col min="9" max="9" width="13.453125" customWidth="1"/>
    <col min="12" max="13" width="0" hidden="1" customWidth="1"/>
  </cols>
  <sheetData>
    <row r="1" spans="1:14" s="2" customFormat="1" ht="21" customHeight="1" x14ac:dyDescent="0.35">
      <c r="A1" s="13"/>
      <c r="B1" s="3" t="s">
        <v>19</v>
      </c>
      <c r="D1" s="13"/>
      <c r="E1" s="13"/>
      <c r="F1" s="13"/>
      <c r="G1" s="13"/>
      <c r="H1" s="13"/>
    </row>
    <row r="2" spans="1:14" s="2" customFormat="1" ht="21" customHeight="1" x14ac:dyDescent="0.35">
      <c r="A2" s="13"/>
      <c r="B2" s="3" t="s">
        <v>101</v>
      </c>
      <c r="D2" s="13"/>
      <c r="E2" s="13"/>
      <c r="F2" s="14" t="s">
        <v>21</v>
      </c>
      <c r="G2" s="15">
        <f>MAX(A14:A102)</f>
        <v>0</v>
      </c>
      <c r="H2" s="16">
        <f>G2*24</f>
        <v>0</v>
      </c>
    </row>
    <row r="3" spans="1:14" s="2" customFormat="1" ht="21" customHeight="1" x14ac:dyDescent="0.35">
      <c r="A3" s="13"/>
      <c r="B3" s="3" t="s">
        <v>16</v>
      </c>
      <c r="D3" s="13"/>
      <c r="E3" s="13"/>
      <c r="F3" s="14" t="s">
        <v>20</v>
      </c>
      <c r="G3" s="15">
        <f>COUNTIF(H14:H102,"Hire")</f>
        <v>0</v>
      </c>
      <c r="H3" s="16">
        <f>G3*3</f>
        <v>0</v>
      </c>
    </row>
    <row r="4" spans="1:14" s="2" customFormat="1" ht="21" customHeight="1" x14ac:dyDescent="0.35">
      <c r="A4" s="13"/>
      <c r="D4" s="13"/>
      <c r="E4" s="13"/>
      <c r="F4" s="13"/>
      <c r="G4" s="14" t="s">
        <v>22</v>
      </c>
      <c r="H4" s="16">
        <f>SUM(H2:H3)</f>
        <v>0</v>
      </c>
    </row>
    <row r="5" spans="1:14" s="2" customFormat="1" ht="21" customHeight="1" x14ac:dyDescent="0.35">
      <c r="A5" s="13"/>
      <c r="B5" s="17" t="s">
        <v>18</v>
      </c>
      <c r="C5" s="22" t="str">
        <f>IF(ISBLANK(School!B5),"enter school name on first page",School!B5)</f>
        <v>enter school name on first page</v>
      </c>
      <c r="D5" s="23"/>
      <c r="E5" s="23"/>
      <c r="F5" s="13"/>
      <c r="G5" s="13"/>
      <c r="H5" s="13"/>
      <c r="L5" t="str">
        <f t="shared" ref="L5:L13" si="0">IF(F5="Year78","Y78","")</f>
        <v/>
      </c>
      <c r="M5"/>
    </row>
    <row r="6" spans="1:14" s="2" customFormat="1" ht="18" customHeight="1" x14ac:dyDescent="0.35">
      <c r="A6" s="13"/>
      <c r="B6" s="2" t="s">
        <v>23</v>
      </c>
      <c r="C6"/>
      <c r="D6"/>
      <c r="E6"/>
      <c r="F6" s="13"/>
      <c r="G6" s="13"/>
      <c r="H6" s="13"/>
      <c r="L6" t="str">
        <f t="shared" si="0"/>
        <v/>
      </c>
      <c r="M6"/>
    </row>
    <row r="7" spans="1:14" s="2" customFormat="1" ht="18" customHeight="1" x14ac:dyDescent="0.35">
      <c r="A7" s="13"/>
      <c r="B7" s="2" t="s">
        <v>103</v>
      </c>
      <c r="C7"/>
      <c r="D7"/>
      <c r="E7"/>
      <c r="F7" s="13"/>
      <c r="G7" s="13"/>
      <c r="H7" s="13"/>
      <c r="L7" t="str">
        <f t="shared" si="0"/>
        <v/>
      </c>
      <c r="M7"/>
    </row>
    <row r="8" spans="1:14" s="2" customFormat="1" x14ac:dyDescent="0.35">
      <c r="A8" s="13"/>
      <c r="D8" s="13"/>
      <c r="E8" s="13"/>
      <c r="F8" s="13"/>
      <c r="G8" s="13"/>
      <c r="H8" s="13"/>
      <c r="L8" t="str">
        <f t="shared" si="0"/>
        <v/>
      </c>
      <c r="M8"/>
    </row>
    <row r="9" spans="1:14" hidden="1" x14ac:dyDescent="0.35">
      <c r="F9" s="1" t="s">
        <v>7</v>
      </c>
      <c r="L9" t="str">
        <f t="shared" si="0"/>
        <v/>
      </c>
    </row>
    <row r="10" spans="1:14" hidden="1" x14ac:dyDescent="0.35">
      <c r="F10" s="1" t="s">
        <v>13</v>
      </c>
      <c r="G10" s="1" t="s">
        <v>8</v>
      </c>
      <c r="L10" t="str">
        <f t="shared" si="0"/>
        <v/>
      </c>
    </row>
    <row r="11" spans="1:14" hidden="1" x14ac:dyDescent="0.35">
      <c r="D11" s="1" t="s">
        <v>6</v>
      </c>
      <c r="F11" s="1" t="s">
        <v>12</v>
      </c>
      <c r="G11" s="1" t="s">
        <v>11</v>
      </c>
      <c r="L11" t="str">
        <f t="shared" si="0"/>
        <v/>
      </c>
    </row>
    <row r="12" spans="1:14" hidden="1" x14ac:dyDescent="0.35">
      <c r="D12" s="1" t="s">
        <v>10</v>
      </c>
      <c r="F12" s="1" t="s">
        <v>14</v>
      </c>
      <c r="G12" s="1" t="s">
        <v>15</v>
      </c>
      <c r="H12" s="1" t="s">
        <v>9</v>
      </c>
      <c r="L12" t="str">
        <f t="shared" si="0"/>
        <v>Y78</v>
      </c>
    </row>
    <row r="13" spans="1:14" s="20" customFormat="1" ht="31" customHeight="1" x14ac:dyDescent="0.35">
      <c r="A13" s="18" t="s">
        <v>17</v>
      </c>
      <c r="B13" s="19" t="s">
        <v>1</v>
      </c>
      <c r="C13" s="19" t="s">
        <v>0</v>
      </c>
      <c r="D13" s="18" t="s">
        <v>5</v>
      </c>
      <c r="E13" s="18" t="s">
        <v>36</v>
      </c>
      <c r="F13" s="18" t="s">
        <v>2</v>
      </c>
      <c r="G13" s="18" t="s">
        <v>3</v>
      </c>
      <c r="H13" s="18" t="s">
        <v>4</v>
      </c>
      <c r="L13" t="str">
        <f t="shared" si="0"/>
        <v/>
      </c>
      <c r="M13"/>
    </row>
    <row r="14" spans="1:14" x14ac:dyDescent="0.35">
      <c r="A14" s="1" t="str">
        <f>IF(ISBLANK(B14),"",MAX($A$8:$A13)+1)</f>
        <v/>
      </c>
      <c r="B14" s="4"/>
      <c r="C14" s="4"/>
      <c r="D14" s="5"/>
      <c r="E14" s="5"/>
      <c r="F14" s="5"/>
      <c r="G14" s="5"/>
      <c r="H14" s="5"/>
      <c r="L14" t="str">
        <f>IF(F14="Year78","Y78","")</f>
        <v/>
      </c>
      <c r="M14" t="str">
        <f>IF(D14="M","B","G")</f>
        <v>G</v>
      </c>
      <c r="N14" t="str">
        <f>IF(ISBLANK(F14),"",CONCATENATE(L14,M14,LEFT(G14)))</f>
        <v/>
      </c>
    </row>
    <row r="15" spans="1:14" x14ac:dyDescent="0.35">
      <c r="A15" s="1" t="str">
        <f>IF(ISBLANK(B15),"",MAX($A$8:$A14)+1)</f>
        <v/>
      </c>
      <c r="B15" s="4"/>
      <c r="C15" s="4"/>
      <c r="D15" s="5"/>
      <c r="E15" s="5"/>
      <c r="F15" s="5"/>
      <c r="G15" s="5"/>
      <c r="H15" s="5"/>
      <c r="L15" t="str">
        <f t="shared" ref="L15:L78" si="1">IF(F15="Year78","Y78","")</f>
        <v/>
      </c>
      <c r="M15" t="str">
        <f t="shared" ref="M15:M78" si="2">IF(D15="M","B","G")</f>
        <v>G</v>
      </c>
      <c r="N15" t="str">
        <f t="shared" ref="N15:N78" si="3">IF(ISBLANK(F15),"",CONCATENATE(L15,M15,LEFT(G15)))</f>
        <v/>
      </c>
    </row>
    <row r="16" spans="1:14" x14ac:dyDescent="0.35">
      <c r="A16" s="1" t="str">
        <f>IF(ISBLANK(B16),"",MAX($A$8:$A15)+1)</f>
        <v/>
      </c>
      <c r="B16" s="4"/>
      <c r="C16" s="4"/>
      <c r="D16" s="5"/>
      <c r="E16" s="5"/>
      <c r="F16" s="5"/>
      <c r="G16" s="5"/>
      <c r="H16" s="5"/>
      <c r="L16" t="str">
        <f t="shared" si="1"/>
        <v/>
      </c>
      <c r="M16" t="str">
        <f t="shared" si="2"/>
        <v>G</v>
      </c>
      <c r="N16" t="str">
        <f t="shared" si="3"/>
        <v/>
      </c>
    </row>
    <row r="17" spans="1:14" x14ac:dyDescent="0.35">
      <c r="A17" s="1" t="str">
        <f>IF(ISBLANK(B17),"",MAX($A$8:$A16)+1)</f>
        <v/>
      </c>
      <c r="B17" s="4"/>
      <c r="C17" s="4"/>
      <c r="D17" s="5"/>
      <c r="E17" s="5"/>
      <c r="F17" s="5"/>
      <c r="G17" s="5"/>
      <c r="H17" s="5"/>
      <c r="L17" t="str">
        <f t="shared" si="1"/>
        <v/>
      </c>
      <c r="M17" t="str">
        <f t="shared" si="2"/>
        <v>G</v>
      </c>
      <c r="N17" t="str">
        <f t="shared" si="3"/>
        <v/>
      </c>
    </row>
    <row r="18" spans="1:14" x14ac:dyDescent="0.35">
      <c r="A18" s="1" t="str">
        <f>IF(ISBLANK(B18),"",MAX($A$8:$A17)+1)</f>
        <v/>
      </c>
      <c r="B18" s="4"/>
      <c r="C18" s="4"/>
      <c r="D18" s="5"/>
      <c r="E18" s="5"/>
      <c r="F18" s="5"/>
      <c r="G18" s="5"/>
      <c r="H18" s="5"/>
      <c r="L18" t="str">
        <f t="shared" si="1"/>
        <v/>
      </c>
      <c r="M18" t="str">
        <f t="shared" si="2"/>
        <v>G</v>
      </c>
      <c r="N18" t="str">
        <f t="shared" si="3"/>
        <v/>
      </c>
    </row>
    <row r="19" spans="1:14" x14ac:dyDescent="0.35">
      <c r="A19" s="1" t="str">
        <f>IF(ISBLANK(B19),"",MAX($A$8:$A18)+1)</f>
        <v/>
      </c>
      <c r="B19" s="4"/>
      <c r="C19" s="4"/>
      <c r="D19" s="5"/>
      <c r="E19" s="5"/>
      <c r="F19" s="5"/>
      <c r="G19" s="5"/>
      <c r="H19" s="5"/>
      <c r="L19" t="str">
        <f t="shared" si="1"/>
        <v/>
      </c>
      <c r="M19" t="str">
        <f t="shared" si="2"/>
        <v>G</v>
      </c>
      <c r="N19" t="str">
        <f t="shared" si="3"/>
        <v/>
      </c>
    </row>
    <row r="20" spans="1:14" x14ac:dyDescent="0.35">
      <c r="A20" s="1" t="str">
        <f>IF(ISBLANK(B20),"",MAX($A$8:$A19)+1)</f>
        <v/>
      </c>
      <c r="B20" s="4"/>
      <c r="C20" s="4"/>
      <c r="D20" s="5"/>
      <c r="E20" s="5"/>
      <c r="F20" s="5"/>
      <c r="G20" s="5"/>
      <c r="H20" s="5"/>
      <c r="L20" t="str">
        <f t="shared" si="1"/>
        <v/>
      </c>
      <c r="M20" t="str">
        <f t="shared" si="2"/>
        <v>G</v>
      </c>
      <c r="N20" t="str">
        <f t="shared" si="3"/>
        <v/>
      </c>
    </row>
    <row r="21" spans="1:14" x14ac:dyDescent="0.35">
      <c r="A21" s="1" t="str">
        <f>IF(ISBLANK(B21),"",MAX($A$8:$A20)+1)</f>
        <v/>
      </c>
      <c r="B21" s="4"/>
      <c r="C21" s="4"/>
      <c r="D21" s="5"/>
      <c r="E21" s="5"/>
      <c r="F21" s="5"/>
      <c r="G21" s="5"/>
      <c r="H21" s="5"/>
      <c r="L21" t="str">
        <f t="shared" si="1"/>
        <v/>
      </c>
      <c r="M21" t="str">
        <f t="shared" si="2"/>
        <v>G</v>
      </c>
      <c r="N21" t="str">
        <f t="shared" si="3"/>
        <v/>
      </c>
    </row>
    <row r="22" spans="1:14" x14ac:dyDescent="0.35">
      <c r="A22" s="1" t="str">
        <f>IF(ISBLANK(B22),"",MAX($A$8:$A21)+1)</f>
        <v/>
      </c>
      <c r="B22" s="4"/>
      <c r="C22" s="4"/>
      <c r="D22" s="5"/>
      <c r="E22" s="5"/>
      <c r="F22" s="5"/>
      <c r="G22" s="5"/>
      <c r="H22" s="5"/>
      <c r="L22" t="str">
        <f t="shared" si="1"/>
        <v/>
      </c>
      <c r="M22" t="str">
        <f t="shared" si="2"/>
        <v>G</v>
      </c>
      <c r="N22" t="str">
        <f t="shared" si="3"/>
        <v/>
      </c>
    </row>
    <row r="23" spans="1:14" x14ac:dyDescent="0.35">
      <c r="A23" s="1" t="str">
        <f>IF(ISBLANK(B23),"",MAX($A$8:$A22)+1)</f>
        <v/>
      </c>
      <c r="B23" s="4"/>
      <c r="C23" s="4"/>
      <c r="D23" s="5"/>
      <c r="E23" s="5"/>
      <c r="F23" s="5"/>
      <c r="G23" s="5"/>
      <c r="H23" s="5"/>
      <c r="L23" t="str">
        <f t="shared" si="1"/>
        <v/>
      </c>
      <c r="M23" t="str">
        <f t="shared" si="2"/>
        <v>G</v>
      </c>
      <c r="N23" t="str">
        <f t="shared" si="3"/>
        <v/>
      </c>
    </row>
    <row r="24" spans="1:14" x14ac:dyDescent="0.35">
      <c r="A24" s="1" t="str">
        <f>IF(ISBLANK(B24),"",MAX($A$8:$A23)+1)</f>
        <v/>
      </c>
      <c r="B24" s="4"/>
      <c r="C24" s="4"/>
      <c r="D24" s="5"/>
      <c r="E24" s="5"/>
      <c r="F24" s="5"/>
      <c r="G24" s="5"/>
      <c r="H24" s="5"/>
      <c r="L24" t="str">
        <f t="shared" si="1"/>
        <v/>
      </c>
      <c r="M24" t="str">
        <f t="shared" si="2"/>
        <v>G</v>
      </c>
      <c r="N24" t="str">
        <f t="shared" si="3"/>
        <v/>
      </c>
    </row>
    <row r="25" spans="1:14" x14ac:dyDescent="0.35">
      <c r="A25" s="1" t="str">
        <f>IF(ISBLANK(B25),"",MAX($A$8:$A24)+1)</f>
        <v/>
      </c>
      <c r="B25" s="4"/>
      <c r="C25" s="4"/>
      <c r="D25" s="5"/>
      <c r="E25" s="5"/>
      <c r="F25" s="5"/>
      <c r="G25" s="5"/>
      <c r="H25" s="5"/>
      <c r="L25" t="str">
        <f t="shared" si="1"/>
        <v/>
      </c>
      <c r="M25" t="str">
        <f t="shared" si="2"/>
        <v>G</v>
      </c>
      <c r="N25" t="str">
        <f t="shared" si="3"/>
        <v/>
      </c>
    </row>
    <row r="26" spans="1:14" x14ac:dyDescent="0.35">
      <c r="A26" s="1" t="str">
        <f>IF(ISBLANK(B26),"",MAX($A$8:$A25)+1)</f>
        <v/>
      </c>
      <c r="B26" s="4"/>
      <c r="C26" s="4"/>
      <c r="D26" s="5"/>
      <c r="E26" s="5"/>
      <c r="F26" s="5"/>
      <c r="G26" s="5"/>
      <c r="H26" s="5"/>
      <c r="L26" t="str">
        <f t="shared" si="1"/>
        <v/>
      </c>
      <c r="M26" t="str">
        <f t="shared" si="2"/>
        <v>G</v>
      </c>
      <c r="N26" t="str">
        <f t="shared" si="3"/>
        <v/>
      </c>
    </row>
    <row r="27" spans="1:14" x14ac:dyDescent="0.35">
      <c r="A27" s="1" t="str">
        <f>IF(ISBLANK(B27),"",MAX($A$8:$A26)+1)</f>
        <v/>
      </c>
      <c r="B27" s="4"/>
      <c r="C27" s="4"/>
      <c r="D27" s="5"/>
      <c r="E27" s="5"/>
      <c r="F27" s="5"/>
      <c r="G27" s="5"/>
      <c r="H27" s="5"/>
      <c r="L27" t="str">
        <f t="shared" si="1"/>
        <v/>
      </c>
      <c r="M27" t="str">
        <f t="shared" si="2"/>
        <v>G</v>
      </c>
      <c r="N27" t="str">
        <f t="shared" si="3"/>
        <v/>
      </c>
    </row>
    <row r="28" spans="1:14" x14ac:dyDescent="0.35">
      <c r="A28" s="1" t="str">
        <f>IF(ISBLANK(B28),"",MAX($A$8:$A27)+1)</f>
        <v/>
      </c>
      <c r="B28" s="4"/>
      <c r="C28" s="4"/>
      <c r="D28" s="5"/>
      <c r="E28" s="5"/>
      <c r="F28" s="5"/>
      <c r="G28" s="5"/>
      <c r="H28" s="5"/>
      <c r="L28" t="str">
        <f t="shared" si="1"/>
        <v/>
      </c>
      <c r="M28" t="str">
        <f t="shared" si="2"/>
        <v>G</v>
      </c>
      <c r="N28" t="str">
        <f t="shared" si="3"/>
        <v/>
      </c>
    </row>
    <row r="29" spans="1:14" x14ac:dyDescent="0.35">
      <c r="A29" s="1" t="str">
        <f>IF(ISBLANK(B29),"",MAX($A$8:$A28)+1)</f>
        <v/>
      </c>
      <c r="B29" s="4"/>
      <c r="C29" s="4"/>
      <c r="D29" s="5"/>
      <c r="E29" s="5"/>
      <c r="F29" s="5"/>
      <c r="G29" s="5"/>
      <c r="H29" s="5"/>
      <c r="L29" t="str">
        <f t="shared" si="1"/>
        <v/>
      </c>
      <c r="M29" t="str">
        <f t="shared" si="2"/>
        <v>G</v>
      </c>
      <c r="N29" t="str">
        <f t="shared" si="3"/>
        <v/>
      </c>
    </row>
    <row r="30" spans="1:14" x14ac:dyDescent="0.35">
      <c r="A30" s="1" t="str">
        <f>IF(ISBLANK(B30),"",MAX($A$8:$A29)+1)</f>
        <v/>
      </c>
      <c r="B30" s="4"/>
      <c r="C30" s="4"/>
      <c r="D30" s="5"/>
      <c r="E30" s="5"/>
      <c r="F30" s="5"/>
      <c r="G30" s="5"/>
      <c r="H30" s="5"/>
      <c r="L30" t="str">
        <f t="shared" si="1"/>
        <v/>
      </c>
      <c r="M30" t="str">
        <f t="shared" si="2"/>
        <v>G</v>
      </c>
      <c r="N30" t="str">
        <f t="shared" si="3"/>
        <v/>
      </c>
    </row>
    <row r="31" spans="1:14" x14ac:dyDescent="0.35">
      <c r="A31" s="1" t="str">
        <f>IF(ISBLANK(B31),"",MAX($A$8:$A30)+1)</f>
        <v/>
      </c>
      <c r="B31" s="4"/>
      <c r="C31" s="4"/>
      <c r="D31" s="5"/>
      <c r="E31" s="5"/>
      <c r="F31" s="5"/>
      <c r="G31" s="5"/>
      <c r="H31" s="5"/>
      <c r="L31" t="str">
        <f t="shared" si="1"/>
        <v/>
      </c>
      <c r="M31" t="str">
        <f t="shared" si="2"/>
        <v>G</v>
      </c>
      <c r="N31" t="str">
        <f t="shared" si="3"/>
        <v/>
      </c>
    </row>
    <row r="32" spans="1:14" x14ac:dyDescent="0.35">
      <c r="A32" s="1" t="str">
        <f>IF(ISBLANK(B32),"",MAX($A$8:$A31)+1)</f>
        <v/>
      </c>
      <c r="B32" s="4"/>
      <c r="C32" s="4"/>
      <c r="D32" s="5"/>
      <c r="E32" s="5"/>
      <c r="F32" s="5"/>
      <c r="G32" s="5"/>
      <c r="H32" s="5"/>
      <c r="L32" t="str">
        <f t="shared" si="1"/>
        <v/>
      </c>
      <c r="M32" t="str">
        <f t="shared" si="2"/>
        <v>G</v>
      </c>
      <c r="N32" t="str">
        <f t="shared" si="3"/>
        <v/>
      </c>
    </row>
    <row r="33" spans="1:14" x14ac:dyDescent="0.35">
      <c r="A33" s="1" t="str">
        <f>IF(ISBLANK(B33),"",MAX($A$8:$A32)+1)</f>
        <v/>
      </c>
      <c r="B33" s="4"/>
      <c r="C33" s="4"/>
      <c r="D33" s="5"/>
      <c r="E33" s="5"/>
      <c r="F33" s="5"/>
      <c r="G33" s="5"/>
      <c r="H33" s="5"/>
      <c r="L33" t="str">
        <f t="shared" si="1"/>
        <v/>
      </c>
      <c r="M33" t="str">
        <f t="shared" si="2"/>
        <v>G</v>
      </c>
      <c r="N33" t="str">
        <f t="shared" si="3"/>
        <v/>
      </c>
    </row>
    <row r="34" spans="1:14" x14ac:dyDescent="0.35">
      <c r="A34" s="1" t="str">
        <f>IF(ISBLANK(B34),"",MAX($A$8:$A33)+1)</f>
        <v/>
      </c>
      <c r="B34" s="4"/>
      <c r="C34" s="4"/>
      <c r="D34" s="5"/>
      <c r="E34" s="5"/>
      <c r="F34" s="5"/>
      <c r="G34" s="5"/>
      <c r="H34" s="5"/>
      <c r="L34" t="str">
        <f t="shared" si="1"/>
        <v/>
      </c>
      <c r="M34" t="str">
        <f t="shared" si="2"/>
        <v>G</v>
      </c>
      <c r="N34" t="str">
        <f t="shared" si="3"/>
        <v/>
      </c>
    </row>
    <row r="35" spans="1:14" x14ac:dyDescent="0.35">
      <c r="A35" s="1" t="str">
        <f>IF(ISBLANK(B35),"",MAX($A$8:$A34)+1)</f>
        <v/>
      </c>
      <c r="B35" s="4"/>
      <c r="C35" s="4"/>
      <c r="D35" s="5"/>
      <c r="E35" s="5"/>
      <c r="F35" s="5"/>
      <c r="G35" s="5"/>
      <c r="H35" s="5"/>
      <c r="L35" t="str">
        <f t="shared" si="1"/>
        <v/>
      </c>
      <c r="M35" t="str">
        <f t="shared" si="2"/>
        <v>G</v>
      </c>
      <c r="N35" t="str">
        <f t="shared" si="3"/>
        <v/>
      </c>
    </row>
    <row r="36" spans="1:14" x14ac:dyDescent="0.35">
      <c r="A36" s="1" t="str">
        <f>IF(ISBLANK(B36),"",MAX($A$8:$A35)+1)</f>
        <v/>
      </c>
      <c r="B36" s="4"/>
      <c r="C36" s="4"/>
      <c r="D36" s="5"/>
      <c r="E36" s="5"/>
      <c r="F36" s="5"/>
      <c r="G36" s="5"/>
      <c r="H36" s="5"/>
      <c r="L36" t="str">
        <f t="shared" si="1"/>
        <v/>
      </c>
      <c r="M36" t="str">
        <f t="shared" si="2"/>
        <v>G</v>
      </c>
      <c r="N36" t="str">
        <f t="shared" si="3"/>
        <v/>
      </c>
    </row>
    <row r="37" spans="1:14" x14ac:dyDescent="0.35">
      <c r="A37" s="1" t="str">
        <f>IF(ISBLANK(B37),"",MAX($A$8:$A36)+1)</f>
        <v/>
      </c>
      <c r="B37" s="4"/>
      <c r="C37" s="4"/>
      <c r="D37" s="5"/>
      <c r="E37" s="5"/>
      <c r="F37" s="5"/>
      <c r="G37" s="5"/>
      <c r="H37" s="5"/>
      <c r="L37" t="str">
        <f t="shared" si="1"/>
        <v/>
      </c>
      <c r="M37" t="str">
        <f t="shared" si="2"/>
        <v>G</v>
      </c>
      <c r="N37" t="str">
        <f t="shared" si="3"/>
        <v/>
      </c>
    </row>
    <row r="38" spans="1:14" x14ac:dyDescent="0.35">
      <c r="A38" s="1" t="str">
        <f>IF(ISBLANK(B38),"",MAX($A$8:$A37)+1)</f>
        <v/>
      </c>
      <c r="B38" s="4"/>
      <c r="C38" s="4"/>
      <c r="D38" s="5"/>
      <c r="E38" s="5"/>
      <c r="F38" s="5"/>
      <c r="G38" s="5"/>
      <c r="H38" s="5"/>
      <c r="L38" t="str">
        <f t="shared" si="1"/>
        <v/>
      </c>
      <c r="M38" t="str">
        <f t="shared" si="2"/>
        <v>G</v>
      </c>
      <c r="N38" t="str">
        <f t="shared" si="3"/>
        <v/>
      </c>
    </row>
    <row r="39" spans="1:14" x14ac:dyDescent="0.35">
      <c r="A39" s="1" t="str">
        <f>IF(ISBLANK(B39),"",MAX($A$8:$A38)+1)</f>
        <v/>
      </c>
      <c r="B39" s="4"/>
      <c r="C39" s="4"/>
      <c r="D39" s="5"/>
      <c r="E39" s="5"/>
      <c r="F39" s="5"/>
      <c r="G39" s="5"/>
      <c r="H39" s="5"/>
      <c r="L39" t="str">
        <f t="shared" si="1"/>
        <v/>
      </c>
      <c r="M39" t="str">
        <f t="shared" si="2"/>
        <v>G</v>
      </c>
      <c r="N39" t="str">
        <f t="shared" si="3"/>
        <v/>
      </c>
    </row>
    <row r="40" spans="1:14" x14ac:dyDescent="0.35">
      <c r="A40" s="1" t="str">
        <f>IF(ISBLANK(B40),"",MAX($A$8:$A39)+1)</f>
        <v/>
      </c>
      <c r="B40" s="4"/>
      <c r="C40" s="4"/>
      <c r="D40" s="5"/>
      <c r="E40" s="5"/>
      <c r="F40" s="5"/>
      <c r="G40" s="5"/>
      <c r="H40" s="5"/>
      <c r="L40" t="str">
        <f t="shared" si="1"/>
        <v/>
      </c>
      <c r="M40" t="str">
        <f t="shared" si="2"/>
        <v>G</v>
      </c>
      <c r="N40" t="str">
        <f t="shared" si="3"/>
        <v/>
      </c>
    </row>
    <row r="41" spans="1:14" x14ac:dyDescent="0.35">
      <c r="A41" s="1" t="str">
        <f>IF(ISBLANK(B41),"",MAX($A$8:$A40)+1)</f>
        <v/>
      </c>
      <c r="B41" s="4"/>
      <c r="C41" s="4"/>
      <c r="D41" s="5"/>
      <c r="E41" s="5"/>
      <c r="F41" s="5"/>
      <c r="G41" s="5"/>
      <c r="H41" s="5"/>
      <c r="L41" t="str">
        <f t="shared" si="1"/>
        <v/>
      </c>
      <c r="M41" t="str">
        <f t="shared" si="2"/>
        <v>G</v>
      </c>
      <c r="N41" t="str">
        <f t="shared" si="3"/>
        <v/>
      </c>
    </row>
    <row r="42" spans="1:14" x14ac:dyDescent="0.35">
      <c r="A42" s="1" t="str">
        <f>IF(ISBLANK(B42),"",MAX($A$8:$A41)+1)</f>
        <v/>
      </c>
      <c r="B42" s="4"/>
      <c r="C42" s="4"/>
      <c r="D42" s="5"/>
      <c r="E42" s="5"/>
      <c r="F42" s="5"/>
      <c r="G42" s="5"/>
      <c r="H42" s="5"/>
      <c r="L42" t="str">
        <f t="shared" si="1"/>
        <v/>
      </c>
      <c r="M42" t="str">
        <f t="shared" si="2"/>
        <v>G</v>
      </c>
      <c r="N42" t="str">
        <f t="shared" si="3"/>
        <v/>
      </c>
    </row>
    <row r="43" spans="1:14" x14ac:dyDescent="0.35">
      <c r="A43" s="1" t="str">
        <f>IF(ISBLANK(B43),"",MAX($A$8:$A42)+1)</f>
        <v/>
      </c>
      <c r="B43" s="4"/>
      <c r="C43" s="4"/>
      <c r="D43" s="5"/>
      <c r="E43" s="5"/>
      <c r="F43" s="5"/>
      <c r="G43" s="5"/>
      <c r="H43" s="5"/>
      <c r="L43" t="str">
        <f t="shared" si="1"/>
        <v/>
      </c>
      <c r="M43" t="str">
        <f t="shared" si="2"/>
        <v>G</v>
      </c>
      <c r="N43" t="str">
        <f t="shared" si="3"/>
        <v/>
      </c>
    </row>
    <row r="44" spans="1:14" x14ac:dyDescent="0.35">
      <c r="A44" s="1" t="str">
        <f>IF(ISBLANK(B44),"",MAX($A$8:$A43)+1)</f>
        <v/>
      </c>
      <c r="B44" s="4"/>
      <c r="C44" s="4"/>
      <c r="D44" s="5"/>
      <c r="E44" s="5"/>
      <c r="F44" s="5"/>
      <c r="G44" s="5"/>
      <c r="H44" s="5"/>
      <c r="L44" t="str">
        <f t="shared" si="1"/>
        <v/>
      </c>
      <c r="M44" t="str">
        <f t="shared" si="2"/>
        <v>G</v>
      </c>
      <c r="N44" t="str">
        <f t="shared" si="3"/>
        <v/>
      </c>
    </row>
    <row r="45" spans="1:14" x14ac:dyDescent="0.35">
      <c r="A45" s="1" t="str">
        <f>IF(ISBLANK(B45),"",MAX($A$8:$A44)+1)</f>
        <v/>
      </c>
      <c r="B45" s="4"/>
      <c r="C45" s="4"/>
      <c r="D45" s="5"/>
      <c r="E45" s="5"/>
      <c r="F45" s="5"/>
      <c r="G45" s="5"/>
      <c r="H45" s="5"/>
      <c r="L45" t="str">
        <f t="shared" si="1"/>
        <v/>
      </c>
      <c r="M45" t="str">
        <f t="shared" si="2"/>
        <v>G</v>
      </c>
      <c r="N45" t="str">
        <f t="shared" si="3"/>
        <v/>
      </c>
    </row>
    <row r="46" spans="1:14" x14ac:dyDescent="0.35">
      <c r="A46" s="1" t="str">
        <f>IF(ISBLANK(B46),"",MAX($A$8:$A45)+1)</f>
        <v/>
      </c>
      <c r="B46" s="4"/>
      <c r="C46" s="4"/>
      <c r="D46" s="5"/>
      <c r="E46" s="5"/>
      <c r="F46" s="5"/>
      <c r="G46" s="5"/>
      <c r="H46" s="5"/>
      <c r="L46" t="str">
        <f t="shared" si="1"/>
        <v/>
      </c>
      <c r="M46" t="str">
        <f t="shared" si="2"/>
        <v>G</v>
      </c>
      <c r="N46" t="str">
        <f t="shared" si="3"/>
        <v/>
      </c>
    </row>
    <row r="47" spans="1:14" x14ac:dyDescent="0.35">
      <c r="A47" s="1" t="str">
        <f>IF(ISBLANK(B47),"",MAX($A$8:$A46)+1)</f>
        <v/>
      </c>
      <c r="B47" s="4"/>
      <c r="C47" s="4"/>
      <c r="D47" s="5"/>
      <c r="E47" s="5"/>
      <c r="F47" s="5"/>
      <c r="G47" s="5"/>
      <c r="H47" s="5"/>
      <c r="L47" t="str">
        <f t="shared" si="1"/>
        <v/>
      </c>
      <c r="M47" t="str">
        <f t="shared" si="2"/>
        <v>G</v>
      </c>
      <c r="N47" t="str">
        <f t="shared" si="3"/>
        <v/>
      </c>
    </row>
    <row r="48" spans="1:14" x14ac:dyDescent="0.35">
      <c r="A48" s="1" t="str">
        <f>IF(ISBLANK(B48),"",MAX($A$8:$A47)+1)</f>
        <v/>
      </c>
      <c r="B48" s="4"/>
      <c r="C48" s="4"/>
      <c r="D48" s="5"/>
      <c r="E48" s="5"/>
      <c r="F48" s="5"/>
      <c r="G48" s="5"/>
      <c r="H48" s="5"/>
      <c r="L48" t="str">
        <f t="shared" si="1"/>
        <v/>
      </c>
      <c r="M48" t="str">
        <f t="shared" si="2"/>
        <v>G</v>
      </c>
      <c r="N48" t="str">
        <f t="shared" si="3"/>
        <v/>
      </c>
    </row>
    <row r="49" spans="1:14" x14ac:dyDescent="0.35">
      <c r="A49" s="1" t="str">
        <f>IF(ISBLANK(B49),"",MAX($A$8:$A48)+1)</f>
        <v/>
      </c>
      <c r="B49" s="4"/>
      <c r="C49" s="4"/>
      <c r="D49" s="5"/>
      <c r="E49" s="5"/>
      <c r="F49" s="5"/>
      <c r="G49" s="5"/>
      <c r="H49" s="5"/>
      <c r="L49" t="str">
        <f t="shared" si="1"/>
        <v/>
      </c>
      <c r="M49" t="str">
        <f t="shared" si="2"/>
        <v>G</v>
      </c>
      <c r="N49" t="str">
        <f t="shared" si="3"/>
        <v/>
      </c>
    </row>
    <row r="50" spans="1:14" x14ac:dyDescent="0.35">
      <c r="A50" s="1" t="str">
        <f>IF(ISBLANK(B50),"",MAX($A$8:$A49)+1)</f>
        <v/>
      </c>
      <c r="B50" s="4"/>
      <c r="C50" s="4"/>
      <c r="D50" s="5"/>
      <c r="E50" s="5"/>
      <c r="F50" s="5"/>
      <c r="G50" s="5"/>
      <c r="H50" s="5"/>
      <c r="L50" t="str">
        <f t="shared" si="1"/>
        <v/>
      </c>
      <c r="M50" t="str">
        <f t="shared" si="2"/>
        <v>G</v>
      </c>
      <c r="N50" t="str">
        <f t="shared" si="3"/>
        <v/>
      </c>
    </row>
    <row r="51" spans="1:14" x14ac:dyDescent="0.35">
      <c r="A51" s="1" t="str">
        <f>IF(ISBLANK(B51),"",MAX($A$8:$A50)+1)</f>
        <v/>
      </c>
      <c r="B51" s="4"/>
      <c r="C51" s="4"/>
      <c r="D51" s="5"/>
      <c r="E51" s="5"/>
      <c r="F51" s="5"/>
      <c r="G51" s="5"/>
      <c r="H51" s="5"/>
      <c r="L51" t="str">
        <f t="shared" si="1"/>
        <v/>
      </c>
      <c r="M51" t="str">
        <f t="shared" si="2"/>
        <v>G</v>
      </c>
      <c r="N51" t="str">
        <f t="shared" si="3"/>
        <v/>
      </c>
    </row>
    <row r="52" spans="1:14" x14ac:dyDescent="0.35">
      <c r="A52" s="1" t="str">
        <f>IF(ISBLANK(B52),"",MAX($A$8:$A51)+1)</f>
        <v/>
      </c>
      <c r="B52" s="4"/>
      <c r="C52" s="4"/>
      <c r="D52" s="5"/>
      <c r="E52" s="5"/>
      <c r="F52" s="5"/>
      <c r="G52" s="5"/>
      <c r="H52" s="5"/>
      <c r="L52" t="str">
        <f t="shared" si="1"/>
        <v/>
      </c>
      <c r="M52" t="str">
        <f t="shared" si="2"/>
        <v>G</v>
      </c>
      <c r="N52" t="str">
        <f t="shared" si="3"/>
        <v/>
      </c>
    </row>
    <row r="53" spans="1:14" x14ac:dyDescent="0.35">
      <c r="A53" s="1" t="str">
        <f>IF(ISBLANK(B53),"",MAX($A$8:$A52)+1)</f>
        <v/>
      </c>
      <c r="B53" s="4"/>
      <c r="C53" s="4"/>
      <c r="D53" s="5"/>
      <c r="E53" s="5"/>
      <c r="F53" s="5"/>
      <c r="G53" s="5"/>
      <c r="H53" s="5"/>
      <c r="L53" t="str">
        <f t="shared" si="1"/>
        <v/>
      </c>
      <c r="M53" t="str">
        <f t="shared" si="2"/>
        <v>G</v>
      </c>
      <c r="N53" t="str">
        <f t="shared" si="3"/>
        <v/>
      </c>
    </row>
    <row r="54" spans="1:14" x14ac:dyDescent="0.35">
      <c r="A54" s="1" t="str">
        <f>IF(ISBLANK(B54),"",MAX($A$8:$A53)+1)</f>
        <v/>
      </c>
      <c r="B54" s="4"/>
      <c r="C54" s="4"/>
      <c r="D54" s="5"/>
      <c r="E54" s="5"/>
      <c r="F54" s="5"/>
      <c r="G54" s="5"/>
      <c r="H54" s="5"/>
      <c r="L54" t="str">
        <f t="shared" si="1"/>
        <v/>
      </c>
      <c r="M54" t="str">
        <f t="shared" si="2"/>
        <v>G</v>
      </c>
      <c r="N54" t="str">
        <f t="shared" si="3"/>
        <v/>
      </c>
    </row>
    <row r="55" spans="1:14" x14ac:dyDescent="0.35">
      <c r="A55" s="1" t="str">
        <f>IF(ISBLANK(B55),"",MAX($A$8:$A54)+1)</f>
        <v/>
      </c>
      <c r="B55" s="4"/>
      <c r="C55" s="4"/>
      <c r="D55" s="5"/>
      <c r="E55" s="5"/>
      <c r="F55" s="5"/>
      <c r="G55" s="5"/>
      <c r="H55" s="5"/>
      <c r="L55" t="str">
        <f t="shared" si="1"/>
        <v/>
      </c>
      <c r="M55" t="str">
        <f t="shared" si="2"/>
        <v>G</v>
      </c>
      <c r="N55" t="str">
        <f t="shared" si="3"/>
        <v/>
      </c>
    </row>
    <row r="56" spans="1:14" x14ac:dyDescent="0.35">
      <c r="A56" s="1" t="str">
        <f>IF(ISBLANK(B56),"",MAX($A$8:$A55)+1)</f>
        <v/>
      </c>
      <c r="B56" s="4"/>
      <c r="C56" s="4"/>
      <c r="D56" s="5"/>
      <c r="E56" s="5"/>
      <c r="F56" s="5"/>
      <c r="G56" s="5"/>
      <c r="H56" s="5"/>
      <c r="L56" t="str">
        <f t="shared" si="1"/>
        <v/>
      </c>
      <c r="M56" t="str">
        <f t="shared" si="2"/>
        <v>G</v>
      </c>
      <c r="N56" t="str">
        <f t="shared" si="3"/>
        <v/>
      </c>
    </row>
    <row r="57" spans="1:14" x14ac:dyDescent="0.35">
      <c r="A57" s="1" t="str">
        <f>IF(ISBLANK(B57),"",MAX($A$8:$A56)+1)</f>
        <v/>
      </c>
      <c r="B57" s="4"/>
      <c r="C57" s="4"/>
      <c r="D57" s="5"/>
      <c r="E57" s="5"/>
      <c r="F57" s="5"/>
      <c r="G57" s="5"/>
      <c r="H57" s="5"/>
      <c r="L57" t="str">
        <f t="shared" si="1"/>
        <v/>
      </c>
      <c r="M57" t="str">
        <f t="shared" si="2"/>
        <v>G</v>
      </c>
      <c r="N57" t="str">
        <f t="shared" si="3"/>
        <v/>
      </c>
    </row>
    <row r="58" spans="1:14" x14ac:dyDescent="0.35">
      <c r="A58" s="1" t="str">
        <f>IF(ISBLANK(B58),"",MAX($A$8:$A57)+1)</f>
        <v/>
      </c>
      <c r="B58" s="4"/>
      <c r="C58" s="4"/>
      <c r="D58" s="5"/>
      <c r="E58" s="5"/>
      <c r="F58" s="5"/>
      <c r="G58" s="5"/>
      <c r="H58" s="5"/>
      <c r="L58" t="str">
        <f t="shared" si="1"/>
        <v/>
      </c>
      <c r="M58" t="str">
        <f t="shared" si="2"/>
        <v>G</v>
      </c>
      <c r="N58" t="str">
        <f t="shared" si="3"/>
        <v/>
      </c>
    </row>
    <row r="59" spans="1:14" x14ac:dyDescent="0.35">
      <c r="A59" s="1" t="str">
        <f>IF(ISBLANK(B59),"",MAX($A$8:$A58)+1)</f>
        <v/>
      </c>
      <c r="B59" s="4"/>
      <c r="C59" s="4"/>
      <c r="D59" s="5"/>
      <c r="E59" s="5"/>
      <c r="F59" s="5"/>
      <c r="G59" s="5"/>
      <c r="H59" s="5"/>
      <c r="L59" t="str">
        <f t="shared" si="1"/>
        <v/>
      </c>
      <c r="M59" t="str">
        <f t="shared" si="2"/>
        <v>G</v>
      </c>
      <c r="N59" t="str">
        <f t="shared" si="3"/>
        <v/>
      </c>
    </row>
    <row r="60" spans="1:14" x14ac:dyDescent="0.35">
      <c r="A60" s="1" t="str">
        <f>IF(ISBLANK(B60),"",MAX($A$8:$A59)+1)</f>
        <v/>
      </c>
      <c r="B60" s="4"/>
      <c r="C60" s="4"/>
      <c r="D60" s="5"/>
      <c r="E60" s="5"/>
      <c r="F60" s="5"/>
      <c r="G60" s="5"/>
      <c r="H60" s="5"/>
      <c r="L60" t="str">
        <f t="shared" si="1"/>
        <v/>
      </c>
      <c r="M60" t="str">
        <f t="shared" si="2"/>
        <v>G</v>
      </c>
      <c r="N60" t="str">
        <f t="shared" si="3"/>
        <v/>
      </c>
    </row>
    <row r="61" spans="1:14" x14ac:dyDescent="0.35">
      <c r="A61" s="1" t="str">
        <f>IF(ISBLANK(B61),"",MAX($A$8:$A60)+1)</f>
        <v/>
      </c>
      <c r="B61" s="4"/>
      <c r="C61" s="4"/>
      <c r="D61" s="5"/>
      <c r="E61" s="5"/>
      <c r="F61" s="5"/>
      <c r="G61" s="5"/>
      <c r="H61" s="5"/>
      <c r="L61" t="str">
        <f t="shared" si="1"/>
        <v/>
      </c>
      <c r="M61" t="str">
        <f t="shared" si="2"/>
        <v>G</v>
      </c>
      <c r="N61" t="str">
        <f t="shared" si="3"/>
        <v/>
      </c>
    </row>
    <row r="62" spans="1:14" x14ac:dyDescent="0.35">
      <c r="A62" s="1" t="str">
        <f>IF(ISBLANK(B62),"",MAX($A$8:$A61)+1)</f>
        <v/>
      </c>
      <c r="B62" s="4"/>
      <c r="C62" s="4"/>
      <c r="D62" s="5"/>
      <c r="E62" s="5"/>
      <c r="F62" s="5"/>
      <c r="G62" s="5"/>
      <c r="H62" s="5"/>
      <c r="L62" t="str">
        <f t="shared" si="1"/>
        <v/>
      </c>
      <c r="M62" t="str">
        <f t="shared" si="2"/>
        <v>G</v>
      </c>
      <c r="N62" t="str">
        <f t="shared" si="3"/>
        <v/>
      </c>
    </row>
    <row r="63" spans="1:14" x14ac:dyDescent="0.35">
      <c r="A63" s="1" t="str">
        <f>IF(ISBLANK(B63),"",MAX($A$8:$A62)+1)</f>
        <v/>
      </c>
      <c r="B63" s="4"/>
      <c r="C63" s="4"/>
      <c r="D63" s="5"/>
      <c r="E63" s="5"/>
      <c r="F63" s="5"/>
      <c r="G63" s="5"/>
      <c r="H63" s="5"/>
      <c r="L63" t="str">
        <f t="shared" si="1"/>
        <v/>
      </c>
      <c r="M63" t="str">
        <f t="shared" si="2"/>
        <v>G</v>
      </c>
      <c r="N63" t="str">
        <f t="shared" si="3"/>
        <v/>
      </c>
    </row>
    <row r="64" spans="1:14" x14ac:dyDescent="0.35">
      <c r="A64" s="1" t="str">
        <f>IF(ISBLANK(B64),"",MAX($A$8:$A63)+1)</f>
        <v/>
      </c>
      <c r="B64" s="4"/>
      <c r="C64" s="4"/>
      <c r="D64" s="5"/>
      <c r="E64" s="5"/>
      <c r="F64" s="5"/>
      <c r="G64" s="5"/>
      <c r="H64" s="5"/>
      <c r="L64" t="str">
        <f t="shared" si="1"/>
        <v/>
      </c>
      <c r="M64" t="str">
        <f t="shared" si="2"/>
        <v>G</v>
      </c>
      <c r="N64" t="str">
        <f t="shared" si="3"/>
        <v/>
      </c>
    </row>
    <row r="65" spans="1:14" x14ac:dyDescent="0.35">
      <c r="A65" s="1" t="str">
        <f>IF(ISBLANK(B65),"",MAX($A$8:$A64)+1)</f>
        <v/>
      </c>
      <c r="B65" s="4"/>
      <c r="C65" s="4"/>
      <c r="D65" s="5"/>
      <c r="E65" s="5"/>
      <c r="F65" s="5"/>
      <c r="G65" s="5"/>
      <c r="H65" s="5"/>
      <c r="L65" t="str">
        <f t="shared" si="1"/>
        <v/>
      </c>
      <c r="M65" t="str">
        <f t="shared" si="2"/>
        <v>G</v>
      </c>
      <c r="N65" t="str">
        <f t="shared" si="3"/>
        <v/>
      </c>
    </row>
    <row r="66" spans="1:14" x14ac:dyDescent="0.35">
      <c r="A66" s="1" t="str">
        <f>IF(ISBLANK(B66),"",MAX($A$8:$A65)+1)</f>
        <v/>
      </c>
      <c r="B66" s="4"/>
      <c r="C66" s="4"/>
      <c r="D66" s="5"/>
      <c r="E66" s="5"/>
      <c r="F66" s="5"/>
      <c r="G66" s="5"/>
      <c r="H66" s="5"/>
      <c r="L66" t="str">
        <f t="shared" si="1"/>
        <v/>
      </c>
      <c r="M66" t="str">
        <f t="shared" si="2"/>
        <v>G</v>
      </c>
      <c r="N66" t="str">
        <f t="shared" si="3"/>
        <v/>
      </c>
    </row>
    <row r="67" spans="1:14" x14ac:dyDescent="0.35">
      <c r="A67" s="1" t="str">
        <f>IF(ISBLANK(B67),"",MAX($A$8:$A66)+1)</f>
        <v/>
      </c>
      <c r="B67" s="4"/>
      <c r="C67" s="4"/>
      <c r="D67" s="5"/>
      <c r="E67" s="5"/>
      <c r="F67" s="5"/>
      <c r="G67" s="5"/>
      <c r="H67" s="5"/>
      <c r="L67" t="str">
        <f t="shared" si="1"/>
        <v/>
      </c>
      <c r="M67" t="str">
        <f t="shared" si="2"/>
        <v>G</v>
      </c>
      <c r="N67" t="str">
        <f t="shared" si="3"/>
        <v/>
      </c>
    </row>
    <row r="68" spans="1:14" x14ac:dyDescent="0.35">
      <c r="A68" s="1" t="str">
        <f>IF(ISBLANK(B68),"",MAX($A$8:$A67)+1)</f>
        <v/>
      </c>
      <c r="B68" s="4"/>
      <c r="C68" s="4"/>
      <c r="D68" s="5"/>
      <c r="E68" s="5"/>
      <c r="F68" s="5"/>
      <c r="G68" s="5"/>
      <c r="H68" s="5"/>
      <c r="L68" t="str">
        <f t="shared" si="1"/>
        <v/>
      </c>
      <c r="M68" t="str">
        <f t="shared" si="2"/>
        <v>G</v>
      </c>
      <c r="N68" t="str">
        <f t="shared" si="3"/>
        <v/>
      </c>
    </row>
    <row r="69" spans="1:14" x14ac:dyDescent="0.35">
      <c r="A69" s="1" t="str">
        <f>IF(ISBLANK(B69),"",MAX($A$8:$A68)+1)</f>
        <v/>
      </c>
      <c r="B69" s="4"/>
      <c r="C69" s="4"/>
      <c r="D69" s="5"/>
      <c r="E69" s="5"/>
      <c r="F69" s="5"/>
      <c r="G69" s="5"/>
      <c r="H69" s="5"/>
      <c r="L69" t="str">
        <f t="shared" si="1"/>
        <v/>
      </c>
      <c r="M69" t="str">
        <f t="shared" si="2"/>
        <v>G</v>
      </c>
      <c r="N69" t="str">
        <f t="shared" si="3"/>
        <v/>
      </c>
    </row>
    <row r="70" spans="1:14" x14ac:dyDescent="0.35">
      <c r="A70" s="1" t="str">
        <f>IF(ISBLANK(B70),"",MAX($A$8:$A69)+1)</f>
        <v/>
      </c>
      <c r="B70" s="4"/>
      <c r="C70" s="4"/>
      <c r="D70" s="5"/>
      <c r="E70" s="5"/>
      <c r="F70" s="5"/>
      <c r="G70" s="5"/>
      <c r="H70" s="5"/>
      <c r="L70" t="str">
        <f t="shared" si="1"/>
        <v/>
      </c>
      <c r="M70" t="str">
        <f t="shared" si="2"/>
        <v>G</v>
      </c>
      <c r="N70" t="str">
        <f t="shared" si="3"/>
        <v/>
      </c>
    </row>
    <row r="71" spans="1:14" x14ac:dyDescent="0.35">
      <c r="A71" s="1" t="str">
        <f>IF(ISBLANK(B71),"",MAX($A$8:$A70)+1)</f>
        <v/>
      </c>
      <c r="B71" s="4"/>
      <c r="C71" s="4"/>
      <c r="D71" s="5"/>
      <c r="E71" s="5"/>
      <c r="F71" s="5"/>
      <c r="G71" s="5"/>
      <c r="H71" s="5"/>
      <c r="L71" t="str">
        <f t="shared" si="1"/>
        <v/>
      </c>
      <c r="M71" t="str">
        <f t="shared" si="2"/>
        <v>G</v>
      </c>
      <c r="N71" t="str">
        <f t="shared" si="3"/>
        <v/>
      </c>
    </row>
    <row r="72" spans="1:14" x14ac:dyDescent="0.35">
      <c r="A72" s="1" t="str">
        <f>IF(ISBLANK(B72),"",MAX($A$8:$A71)+1)</f>
        <v/>
      </c>
      <c r="B72" s="4"/>
      <c r="C72" s="4"/>
      <c r="D72" s="5"/>
      <c r="E72" s="5"/>
      <c r="F72" s="5"/>
      <c r="G72" s="5"/>
      <c r="H72" s="5"/>
      <c r="L72" t="str">
        <f t="shared" si="1"/>
        <v/>
      </c>
      <c r="M72" t="str">
        <f t="shared" si="2"/>
        <v>G</v>
      </c>
      <c r="N72" t="str">
        <f t="shared" si="3"/>
        <v/>
      </c>
    </row>
    <row r="73" spans="1:14" x14ac:dyDescent="0.35">
      <c r="A73" s="1" t="str">
        <f>IF(ISBLANK(B73),"",MAX($A$8:$A72)+1)</f>
        <v/>
      </c>
      <c r="B73" s="4"/>
      <c r="C73" s="4"/>
      <c r="D73" s="5"/>
      <c r="E73" s="5"/>
      <c r="F73" s="5"/>
      <c r="G73" s="5"/>
      <c r="H73" s="5"/>
      <c r="L73" t="str">
        <f t="shared" si="1"/>
        <v/>
      </c>
      <c r="M73" t="str">
        <f t="shared" si="2"/>
        <v>G</v>
      </c>
      <c r="N73" t="str">
        <f t="shared" si="3"/>
        <v/>
      </c>
    </row>
    <row r="74" spans="1:14" x14ac:dyDescent="0.35">
      <c r="A74" s="1" t="str">
        <f>IF(ISBLANK(B74),"",MAX($A$8:$A73)+1)</f>
        <v/>
      </c>
      <c r="B74" s="4"/>
      <c r="C74" s="4"/>
      <c r="D74" s="5"/>
      <c r="E74" s="5"/>
      <c r="F74" s="5"/>
      <c r="G74" s="5"/>
      <c r="H74" s="5"/>
      <c r="L74" t="str">
        <f t="shared" si="1"/>
        <v/>
      </c>
      <c r="M74" t="str">
        <f t="shared" si="2"/>
        <v>G</v>
      </c>
      <c r="N74" t="str">
        <f t="shared" si="3"/>
        <v/>
      </c>
    </row>
    <row r="75" spans="1:14" x14ac:dyDescent="0.35">
      <c r="A75" s="1" t="str">
        <f>IF(ISBLANK(B75),"",MAX($A$8:$A74)+1)</f>
        <v/>
      </c>
      <c r="B75" s="4"/>
      <c r="C75" s="4"/>
      <c r="D75" s="5"/>
      <c r="E75" s="5"/>
      <c r="F75" s="5"/>
      <c r="G75" s="5"/>
      <c r="H75" s="5"/>
      <c r="L75" t="str">
        <f t="shared" si="1"/>
        <v/>
      </c>
      <c r="M75" t="str">
        <f t="shared" si="2"/>
        <v>G</v>
      </c>
      <c r="N75" t="str">
        <f t="shared" si="3"/>
        <v/>
      </c>
    </row>
    <row r="76" spans="1:14" x14ac:dyDescent="0.35">
      <c r="A76" s="1" t="str">
        <f>IF(ISBLANK(B76),"",MAX($A$8:$A75)+1)</f>
        <v/>
      </c>
      <c r="B76" s="4"/>
      <c r="C76" s="4"/>
      <c r="D76" s="5"/>
      <c r="E76" s="5"/>
      <c r="F76" s="5"/>
      <c r="G76" s="5"/>
      <c r="H76" s="5"/>
      <c r="L76" t="str">
        <f t="shared" si="1"/>
        <v/>
      </c>
      <c r="M76" t="str">
        <f t="shared" si="2"/>
        <v>G</v>
      </c>
      <c r="N76" t="str">
        <f t="shared" si="3"/>
        <v/>
      </c>
    </row>
    <row r="77" spans="1:14" x14ac:dyDescent="0.35">
      <c r="A77" s="1" t="str">
        <f>IF(ISBLANK(B77),"",MAX($A$8:$A76)+1)</f>
        <v/>
      </c>
      <c r="B77" s="4"/>
      <c r="C77" s="4"/>
      <c r="D77" s="5"/>
      <c r="E77" s="5"/>
      <c r="F77" s="5"/>
      <c r="G77" s="5"/>
      <c r="H77" s="5"/>
      <c r="L77" t="str">
        <f t="shared" si="1"/>
        <v/>
      </c>
      <c r="M77" t="str">
        <f t="shared" si="2"/>
        <v>G</v>
      </c>
      <c r="N77" t="str">
        <f t="shared" si="3"/>
        <v/>
      </c>
    </row>
    <row r="78" spans="1:14" x14ac:dyDescent="0.35">
      <c r="A78" s="1" t="str">
        <f>IF(ISBLANK(B78),"",MAX($A$8:$A77)+1)</f>
        <v/>
      </c>
      <c r="B78" s="4"/>
      <c r="C78" s="4"/>
      <c r="D78" s="5"/>
      <c r="E78" s="5"/>
      <c r="F78" s="5"/>
      <c r="G78" s="5"/>
      <c r="H78" s="5"/>
      <c r="L78" t="str">
        <f t="shared" si="1"/>
        <v/>
      </c>
      <c r="M78" t="str">
        <f t="shared" si="2"/>
        <v>G</v>
      </c>
      <c r="N78" t="str">
        <f t="shared" si="3"/>
        <v/>
      </c>
    </row>
    <row r="79" spans="1:14" x14ac:dyDescent="0.35">
      <c r="A79" s="1" t="str">
        <f>IF(ISBLANK(B79),"",MAX($A$8:$A78)+1)</f>
        <v/>
      </c>
      <c r="B79" s="4"/>
      <c r="C79" s="4"/>
      <c r="D79" s="5"/>
      <c r="E79" s="5"/>
      <c r="F79" s="5"/>
      <c r="G79" s="5"/>
      <c r="H79" s="5"/>
      <c r="L79" t="str">
        <f t="shared" ref="L79:L101" si="4">IF(F79="Year78","Y78","")</f>
        <v/>
      </c>
      <c r="M79" t="str">
        <f t="shared" ref="M79:M101" si="5">IF(D79="M","B","G")</f>
        <v>G</v>
      </c>
      <c r="N79" t="str">
        <f t="shared" ref="N79:N101" si="6">IF(ISBLANK(F79),"",CONCATENATE(L79,M79,LEFT(G79)))</f>
        <v/>
      </c>
    </row>
    <row r="80" spans="1:14" x14ac:dyDescent="0.35">
      <c r="A80" s="1" t="str">
        <f>IF(ISBLANK(B80),"",MAX($A$8:$A79)+1)</f>
        <v/>
      </c>
      <c r="B80" s="4"/>
      <c r="C80" s="4"/>
      <c r="D80" s="5"/>
      <c r="E80" s="5"/>
      <c r="F80" s="5"/>
      <c r="G80" s="5"/>
      <c r="H80" s="5"/>
      <c r="L80" t="str">
        <f t="shared" si="4"/>
        <v/>
      </c>
      <c r="M80" t="str">
        <f t="shared" si="5"/>
        <v>G</v>
      </c>
      <c r="N80" t="str">
        <f t="shared" si="6"/>
        <v/>
      </c>
    </row>
    <row r="81" spans="1:14" x14ac:dyDescent="0.35">
      <c r="A81" s="1" t="str">
        <f>IF(ISBLANK(B81),"",MAX($A$8:$A80)+1)</f>
        <v/>
      </c>
      <c r="B81" s="4"/>
      <c r="C81" s="4"/>
      <c r="D81" s="5"/>
      <c r="E81" s="5"/>
      <c r="F81" s="5"/>
      <c r="G81" s="5"/>
      <c r="H81" s="5"/>
      <c r="L81" t="str">
        <f t="shared" si="4"/>
        <v/>
      </c>
      <c r="M81" t="str">
        <f t="shared" si="5"/>
        <v>G</v>
      </c>
      <c r="N81" t="str">
        <f t="shared" si="6"/>
        <v/>
      </c>
    </row>
    <row r="82" spans="1:14" x14ac:dyDescent="0.35">
      <c r="A82" s="1" t="str">
        <f>IF(ISBLANK(B82),"",MAX($A$8:$A81)+1)</f>
        <v/>
      </c>
      <c r="B82" s="4"/>
      <c r="C82" s="4"/>
      <c r="D82" s="5"/>
      <c r="E82" s="5"/>
      <c r="F82" s="5"/>
      <c r="G82" s="5"/>
      <c r="H82" s="5"/>
      <c r="L82" t="str">
        <f t="shared" si="4"/>
        <v/>
      </c>
      <c r="M82" t="str">
        <f t="shared" si="5"/>
        <v>G</v>
      </c>
      <c r="N82" t="str">
        <f t="shared" si="6"/>
        <v/>
      </c>
    </row>
    <row r="83" spans="1:14" x14ac:dyDescent="0.35">
      <c r="A83" s="1" t="str">
        <f>IF(ISBLANK(B83),"",MAX($A$8:$A82)+1)</f>
        <v/>
      </c>
      <c r="B83" s="4"/>
      <c r="C83" s="4"/>
      <c r="D83" s="5"/>
      <c r="E83" s="5"/>
      <c r="F83" s="5"/>
      <c r="G83" s="5"/>
      <c r="H83" s="5"/>
      <c r="L83" t="str">
        <f t="shared" si="4"/>
        <v/>
      </c>
      <c r="M83" t="str">
        <f t="shared" si="5"/>
        <v>G</v>
      </c>
      <c r="N83" t="str">
        <f t="shared" si="6"/>
        <v/>
      </c>
    </row>
    <row r="84" spans="1:14" x14ac:dyDescent="0.35">
      <c r="A84" s="1" t="str">
        <f>IF(ISBLANK(B84),"",MAX($A$8:$A83)+1)</f>
        <v/>
      </c>
      <c r="B84" s="4"/>
      <c r="C84" s="4"/>
      <c r="D84" s="5"/>
      <c r="E84" s="5"/>
      <c r="F84" s="5"/>
      <c r="G84" s="5"/>
      <c r="H84" s="5"/>
      <c r="L84" t="str">
        <f t="shared" si="4"/>
        <v/>
      </c>
      <c r="M84" t="str">
        <f t="shared" si="5"/>
        <v>G</v>
      </c>
      <c r="N84" t="str">
        <f t="shared" si="6"/>
        <v/>
      </c>
    </row>
    <row r="85" spans="1:14" x14ac:dyDescent="0.35">
      <c r="A85" s="1" t="str">
        <f>IF(ISBLANK(B85),"",MAX($A$8:$A84)+1)</f>
        <v/>
      </c>
      <c r="B85" s="4"/>
      <c r="C85" s="4"/>
      <c r="D85" s="5"/>
      <c r="E85" s="5"/>
      <c r="F85" s="5"/>
      <c r="G85" s="5"/>
      <c r="H85" s="5"/>
      <c r="L85" t="str">
        <f t="shared" si="4"/>
        <v/>
      </c>
      <c r="M85" t="str">
        <f t="shared" si="5"/>
        <v>G</v>
      </c>
      <c r="N85" t="str">
        <f t="shared" si="6"/>
        <v/>
      </c>
    </row>
    <row r="86" spans="1:14" x14ac:dyDescent="0.35">
      <c r="A86" s="1" t="str">
        <f>IF(ISBLANK(B86),"",MAX($A$8:$A85)+1)</f>
        <v/>
      </c>
      <c r="B86" s="4"/>
      <c r="C86" s="4"/>
      <c r="D86" s="5"/>
      <c r="E86" s="5"/>
      <c r="F86" s="5"/>
      <c r="G86" s="5"/>
      <c r="H86" s="5"/>
      <c r="L86" t="str">
        <f t="shared" si="4"/>
        <v/>
      </c>
      <c r="M86" t="str">
        <f t="shared" si="5"/>
        <v>G</v>
      </c>
      <c r="N86" t="str">
        <f t="shared" si="6"/>
        <v/>
      </c>
    </row>
    <row r="87" spans="1:14" x14ac:dyDescent="0.35">
      <c r="A87" s="1" t="str">
        <f>IF(ISBLANK(B87),"",MAX($A$8:$A86)+1)</f>
        <v/>
      </c>
      <c r="B87" s="4"/>
      <c r="C87" s="4"/>
      <c r="D87" s="5"/>
      <c r="E87" s="5"/>
      <c r="F87" s="5"/>
      <c r="G87" s="5"/>
      <c r="H87" s="5"/>
      <c r="L87" t="str">
        <f t="shared" si="4"/>
        <v/>
      </c>
      <c r="M87" t="str">
        <f t="shared" si="5"/>
        <v>G</v>
      </c>
      <c r="N87" t="str">
        <f t="shared" si="6"/>
        <v/>
      </c>
    </row>
    <row r="88" spans="1:14" x14ac:dyDescent="0.35">
      <c r="A88" s="1" t="str">
        <f>IF(ISBLANK(B88),"",MAX($A$8:$A87)+1)</f>
        <v/>
      </c>
      <c r="B88" s="4"/>
      <c r="C88" s="4"/>
      <c r="D88" s="5"/>
      <c r="E88" s="5"/>
      <c r="F88" s="5"/>
      <c r="G88" s="5"/>
      <c r="H88" s="5"/>
      <c r="L88" t="str">
        <f t="shared" si="4"/>
        <v/>
      </c>
      <c r="M88" t="str">
        <f t="shared" si="5"/>
        <v>G</v>
      </c>
      <c r="N88" t="str">
        <f t="shared" si="6"/>
        <v/>
      </c>
    </row>
    <row r="89" spans="1:14" x14ac:dyDescent="0.35">
      <c r="A89" s="1" t="str">
        <f>IF(ISBLANK(B89),"",MAX($A$8:$A88)+1)</f>
        <v/>
      </c>
      <c r="B89" s="4"/>
      <c r="C89" s="4"/>
      <c r="D89" s="5"/>
      <c r="E89" s="5"/>
      <c r="F89" s="5"/>
      <c r="G89" s="5"/>
      <c r="H89" s="5"/>
      <c r="L89" t="str">
        <f t="shared" si="4"/>
        <v/>
      </c>
      <c r="M89" t="str">
        <f t="shared" si="5"/>
        <v>G</v>
      </c>
      <c r="N89" t="str">
        <f t="shared" si="6"/>
        <v/>
      </c>
    </row>
    <row r="90" spans="1:14" x14ac:dyDescent="0.35">
      <c r="A90" s="1" t="str">
        <f>IF(ISBLANK(B90),"",MAX($A$8:$A89)+1)</f>
        <v/>
      </c>
      <c r="B90" s="4"/>
      <c r="C90" s="4"/>
      <c r="D90" s="5"/>
      <c r="E90" s="5"/>
      <c r="F90" s="5"/>
      <c r="G90" s="5"/>
      <c r="H90" s="5"/>
      <c r="L90" t="str">
        <f t="shared" si="4"/>
        <v/>
      </c>
      <c r="M90" t="str">
        <f t="shared" si="5"/>
        <v>G</v>
      </c>
      <c r="N90" t="str">
        <f t="shared" si="6"/>
        <v/>
      </c>
    </row>
    <row r="91" spans="1:14" x14ac:dyDescent="0.35">
      <c r="A91" s="1" t="str">
        <f>IF(ISBLANK(B91),"",MAX($A$8:$A90)+1)</f>
        <v/>
      </c>
      <c r="B91" s="4"/>
      <c r="C91" s="4"/>
      <c r="D91" s="5"/>
      <c r="E91" s="5"/>
      <c r="F91" s="5"/>
      <c r="G91" s="5"/>
      <c r="H91" s="5"/>
      <c r="L91" t="str">
        <f t="shared" si="4"/>
        <v/>
      </c>
      <c r="M91" t="str">
        <f t="shared" si="5"/>
        <v>G</v>
      </c>
      <c r="N91" t="str">
        <f t="shared" si="6"/>
        <v/>
      </c>
    </row>
    <row r="92" spans="1:14" x14ac:dyDescent="0.35">
      <c r="A92" s="1" t="str">
        <f>IF(ISBLANK(B92),"",MAX($A$8:$A91)+1)</f>
        <v/>
      </c>
      <c r="B92" s="4"/>
      <c r="C92" s="4"/>
      <c r="D92" s="5"/>
      <c r="E92" s="5"/>
      <c r="F92" s="5"/>
      <c r="G92" s="5"/>
      <c r="H92" s="5"/>
      <c r="L92" t="str">
        <f t="shared" si="4"/>
        <v/>
      </c>
      <c r="M92" t="str">
        <f t="shared" si="5"/>
        <v>G</v>
      </c>
      <c r="N92" t="str">
        <f t="shared" si="6"/>
        <v/>
      </c>
    </row>
    <row r="93" spans="1:14" x14ac:dyDescent="0.35">
      <c r="A93" s="1" t="str">
        <f>IF(ISBLANK(B93),"",MAX($A$8:$A92)+1)</f>
        <v/>
      </c>
      <c r="B93" s="4"/>
      <c r="C93" s="4"/>
      <c r="D93" s="5"/>
      <c r="E93" s="5"/>
      <c r="F93" s="5"/>
      <c r="G93" s="5"/>
      <c r="H93" s="5"/>
      <c r="L93" t="str">
        <f t="shared" si="4"/>
        <v/>
      </c>
      <c r="M93" t="str">
        <f t="shared" si="5"/>
        <v>G</v>
      </c>
      <c r="N93" t="str">
        <f t="shared" si="6"/>
        <v/>
      </c>
    </row>
    <row r="94" spans="1:14" x14ac:dyDescent="0.35">
      <c r="A94" s="1" t="str">
        <f>IF(ISBLANK(B94),"",MAX($A$8:$A93)+1)</f>
        <v/>
      </c>
      <c r="B94" s="4"/>
      <c r="C94" s="4"/>
      <c r="D94" s="5"/>
      <c r="E94" s="5"/>
      <c r="F94" s="5"/>
      <c r="G94" s="5"/>
      <c r="H94" s="5"/>
      <c r="L94" t="str">
        <f t="shared" si="4"/>
        <v/>
      </c>
      <c r="M94" t="str">
        <f t="shared" si="5"/>
        <v>G</v>
      </c>
      <c r="N94" t="str">
        <f t="shared" si="6"/>
        <v/>
      </c>
    </row>
    <row r="95" spans="1:14" x14ac:dyDescent="0.35">
      <c r="A95" s="1" t="str">
        <f>IF(ISBLANK(B95),"",MAX($A$8:$A94)+1)</f>
        <v/>
      </c>
      <c r="B95" s="4"/>
      <c r="C95" s="4"/>
      <c r="D95" s="5"/>
      <c r="E95" s="5"/>
      <c r="F95" s="5"/>
      <c r="G95" s="5"/>
      <c r="H95" s="5"/>
      <c r="L95" t="str">
        <f t="shared" si="4"/>
        <v/>
      </c>
      <c r="M95" t="str">
        <f t="shared" si="5"/>
        <v>G</v>
      </c>
      <c r="N95" t="str">
        <f t="shared" si="6"/>
        <v/>
      </c>
    </row>
    <row r="96" spans="1:14" x14ac:dyDescent="0.35">
      <c r="A96" s="1" t="str">
        <f>IF(ISBLANK(B96),"",MAX($A$8:$A95)+1)</f>
        <v/>
      </c>
      <c r="B96" s="4"/>
      <c r="C96" s="4"/>
      <c r="D96" s="5"/>
      <c r="E96" s="5"/>
      <c r="F96" s="5"/>
      <c r="G96" s="5"/>
      <c r="H96" s="5"/>
      <c r="L96" t="str">
        <f t="shared" si="4"/>
        <v/>
      </c>
      <c r="M96" t="str">
        <f t="shared" si="5"/>
        <v>G</v>
      </c>
      <c r="N96" t="str">
        <f t="shared" si="6"/>
        <v/>
      </c>
    </row>
    <row r="97" spans="1:14" x14ac:dyDescent="0.35">
      <c r="A97" s="1" t="str">
        <f>IF(ISBLANK(B97),"",MAX($A$8:$A96)+1)</f>
        <v/>
      </c>
      <c r="B97" s="4"/>
      <c r="C97" s="4"/>
      <c r="D97" s="5"/>
      <c r="E97" s="5"/>
      <c r="F97" s="5"/>
      <c r="G97" s="5"/>
      <c r="H97" s="5"/>
      <c r="L97" t="str">
        <f t="shared" si="4"/>
        <v/>
      </c>
      <c r="M97" t="str">
        <f t="shared" si="5"/>
        <v>G</v>
      </c>
      <c r="N97" t="str">
        <f t="shared" si="6"/>
        <v/>
      </c>
    </row>
    <row r="98" spans="1:14" x14ac:dyDescent="0.35">
      <c r="A98" s="1" t="str">
        <f>IF(ISBLANK(B98),"",MAX($A$8:$A97)+1)</f>
        <v/>
      </c>
      <c r="B98" s="4"/>
      <c r="C98" s="4"/>
      <c r="D98" s="5"/>
      <c r="E98" s="5"/>
      <c r="F98" s="5"/>
      <c r="G98" s="5"/>
      <c r="H98" s="5"/>
      <c r="L98" t="str">
        <f t="shared" si="4"/>
        <v/>
      </c>
      <c r="M98" t="str">
        <f t="shared" si="5"/>
        <v>G</v>
      </c>
      <c r="N98" t="str">
        <f t="shared" si="6"/>
        <v/>
      </c>
    </row>
    <row r="99" spans="1:14" x14ac:dyDescent="0.35">
      <c r="A99" s="1" t="str">
        <f>IF(ISBLANK(B99),"",MAX($A$8:$A98)+1)</f>
        <v/>
      </c>
      <c r="B99" s="4"/>
      <c r="C99" s="4"/>
      <c r="D99" s="5"/>
      <c r="E99" s="5"/>
      <c r="F99" s="5"/>
      <c r="G99" s="5"/>
      <c r="H99" s="5"/>
      <c r="L99" t="str">
        <f t="shared" si="4"/>
        <v/>
      </c>
      <c r="M99" t="str">
        <f t="shared" si="5"/>
        <v>G</v>
      </c>
      <c r="N99" t="str">
        <f t="shared" si="6"/>
        <v/>
      </c>
    </row>
    <row r="100" spans="1:14" x14ac:dyDescent="0.35">
      <c r="A100" s="1" t="str">
        <f>IF(ISBLANK(B100),"",MAX($A$8:$A99)+1)</f>
        <v/>
      </c>
      <c r="B100" s="4"/>
      <c r="C100" s="4"/>
      <c r="D100" s="5"/>
      <c r="E100" s="5"/>
      <c r="F100" s="5"/>
      <c r="G100" s="5"/>
      <c r="H100" s="5"/>
      <c r="L100" t="str">
        <f t="shared" si="4"/>
        <v/>
      </c>
      <c r="M100" t="str">
        <f t="shared" si="5"/>
        <v>G</v>
      </c>
      <c r="N100" t="str">
        <f t="shared" si="6"/>
        <v/>
      </c>
    </row>
    <row r="101" spans="1:14" x14ac:dyDescent="0.35">
      <c r="A101" s="1" t="str">
        <f>IF(ISBLANK(B101),"",MAX($A$8:$A100)+1)</f>
        <v/>
      </c>
      <c r="B101" s="4"/>
      <c r="C101" s="4"/>
      <c r="D101" s="5"/>
      <c r="E101" s="5"/>
      <c r="F101" s="5"/>
      <c r="G101" s="5"/>
      <c r="H101" s="5"/>
      <c r="L101" t="str">
        <f t="shared" si="4"/>
        <v/>
      </c>
      <c r="M101" t="str">
        <f t="shared" si="5"/>
        <v>G</v>
      </c>
      <c r="N101" t="str">
        <f t="shared" si="6"/>
        <v/>
      </c>
    </row>
    <row r="102" spans="1:14" x14ac:dyDescent="0.35">
      <c r="A102"/>
      <c r="D102"/>
      <c r="E102"/>
      <c r="F102"/>
      <c r="G102"/>
      <c r="H102"/>
    </row>
  </sheetData>
  <sheetProtection sheet="1" objects="1" scenarios="1" selectLockedCells="1"/>
  <protectedRanges>
    <protectedRange sqref="B14:H101" name="Range1"/>
  </protectedRanges>
  <mergeCells count="1">
    <mergeCell ref="C5:E5"/>
  </mergeCells>
  <dataValidations count="5">
    <dataValidation type="list" errorStyle="warning" allowBlank="1" showInputMessage="1" showErrorMessage="1" errorTitle="Gender" error="Must be M or F" promptTitle="Enter Student Gender" prompt="Either M or F" sqref="D14:D107 E102:E107" xr:uid="{00000000-0002-0000-0100-000000000000}">
      <formula1>"M,F,m,f"</formula1>
    </dataValidation>
    <dataValidation type="list" errorStyle="warning" allowBlank="1" showInputMessage="1" showErrorMessage="1" promptTitle="Enter Grade" prompt="Senior, Intermediate, Junior, Year78" sqref="F14:F107" xr:uid="{00000000-0002-0000-0100-000002000000}">
      <formula1>"Senior,Intermediate,Junior,Year78"</formula1>
    </dataValidation>
    <dataValidation type="list" errorStyle="warning" allowBlank="1" showInputMessage="1" showErrorMessage="1" promptTitle="Enter Grade Level" prompt="eg.  Champ, Standard or Novice_x000a__x000a_Please check the notes in the event information" sqref="G15:G107 G14" xr:uid="{00000000-0002-0000-0100-000003000000}">
      <formula1>"Champ,Standard,Novice"</formula1>
    </dataValidation>
    <dataValidation allowBlank="1" showInputMessage="1" showErrorMessage="1" promptTitle="Enter SI Card Number" prompt="Enter Students SI Card Number if they have one_x000a__x000a_Otherwise enter &quot;Hire&quot; and a number will be allocated." sqref="H14:H102" xr:uid="{00000000-0002-0000-0100-000004000000}"/>
    <dataValidation type="whole" errorStyle="warning" allowBlank="1" showInputMessage="1" showErrorMessage="1" errorTitle="Year Level at School" error="Must be between 7 and 13" promptTitle="Enter Year Level at School" prompt="7, 8, 9, 10, 11, 12, or 13" sqref="E15:E101 E14" xr:uid="{A0E5BC9F-3BEF-E74A-8CB8-668EF1C8E10E}">
      <formula1>7</formula1>
      <formula2>13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776C-E7CD-4594-BEC7-DEE5E2B95173}">
  <sheetPr>
    <tabColor theme="0" tint="-0.499984740745262"/>
  </sheetPr>
  <dimension ref="A1:BE36"/>
  <sheetViews>
    <sheetView workbookViewId="0">
      <selection activeCell="AA2" sqref="AA2"/>
    </sheetView>
  </sheetViews>
  <sheetFormatPr defaultRowHeight="14.5" x14ac:dyDescent="0.35"/>
  <cols>
    <col min="27" max="27" width="21.453125" bestFit="1" customWidth="1"/>
  </cols>
  <sheetData>
    <row r="1" spans="1:57" x14ac:dyDescent="0.3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0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s="12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  <c r="AB1" t="s">
        <v>64</v>
      </c>
      <c r="AC1" t="s">
        <v>65</v>
      </c>
      <c r="AD1" t="s">
        <v>66</v>
      </c>
      <c r="AE1" t="s">
        <v>67</v>
      </c>
      <c r="AF1" t="s">
        <v>68</v>
      </c>
      <c r="AG1" t="s">
        <v>69</v>
      </c>
      <c r="AH1" t="s">
        <v>70</v>
      </c>
      <c r="AI1" t="s">
        <v>71</v>
      </c>
      <c r="AJ1" t="s">
        <v>72</v>
      </c>
      <c r="AK1" t="s">
        <v>73</v>
      </c>
      <c r="AL1" t="s">
        <v>74</v>
      </c>
      <c r="AM1" t="s">
        <v>75</v>
      </c>
      <c r="AN1" t="s">
        <v>76</v>
      </c>
      <c r="AO1" t="s">
        <v>77</v>
      </c>
      <c r="AP1" t="s">
        <v>78</v>
      </c>
      <c r="AQ1" t="s">
        <v>79</v>
      </c>
      <c r="AR1" t="s">
        <v>80</v>
      </c>
      <c r="AS1" t="s">
        <v>81</v>
      </c>
      <c r="AT1" t="s">
        <v>82</v>
      </c>
      <c r="AU1" t="s">
        <v>83</v>
      </c>
      <c r="AV1" t="s">
        <v>84</v>
      </c>
      <c r="AW1" t="s">
        <v>85</v>
      </c>
      <c r="AX1" t="s">
        <v>86</v>
      </c>
      <c r="AY1" t="s">
        <v>87</v>
      </c>
      <c r="AZ1" t="s">
        <v>88</v>
      </c>
      <c r="BA1" t="s">
        <v>89</v>
      </c>
      <c r="BB1" t="s">
        <v>90</v>
      </c>
      <c r="BC1" t="s">
        <v>91</v>
      </c>
      <c r="BD1" t="s">
        <v>37</v>
      </c>
      <c r="BE1" t="s">
        <v>92</v>
      </c>
    </row>
    <row r="2" spans="1:57" x14ac:dyDescent="0.35">
      <c r="D2">
        <f>Entries!H14</f>
        <v>0</v>
      </c>
      <c r="F2">
        <f>Entries!C14</f>
        <v>0</v>
      </c>
      <c r="G2">
        <f>Entries!B14</f>
        <v>0</v>
      </c>
      <c r="I2">
        <f>Entries!D14</f>
        <v>0</v>
      </c>
      <c r="T2" t="str">
        <f>Entries!$C$5</f>
        <v>enter school name on first page</v>
      </c>
      <c r="Y2" t="e">
        <f>VLOOKUP(Z2,Codes!$B$1:$D$4,2,FALSE)</f>
        <v>#N/A</v>
      </c>
      <c r="Z2" t="str">
        <f>Entries!N14</f>
        <v/>
      </c>
      <c r="AA2" t="e">
        <f>VLOOKUP(Z2,Codes!$B$1:$D$4,3,FALSE)</f>
        <v>#N/A</v>
      </c>
    </row>
    <row r="3" spans="1:57" x14ac:dyDescent="0.35">
      <c r="D3">
        <f>Entries!H15</f>
        <v>0</v>
      </c>
      <c r="F3">
        <f>Entries!C15</f>
        <v>0</v>
      </c>
      <c r="G3">
        <f>Entries!B15</f>
        <v>0</v>
      </c>
      <c r="I3">
        <f>Entries!D15</f>
        <v>0</v>
      </c>
      <c r="T3" t="str">
        <f>Entries!$C$5</f>
        <v>enter school name on first page</v>
      </c>
      <c r="Y3" t="e">
        <f>VLOOKUP(Z3,Codes!$B$1:$D$4,2,FALSE)</f>
        <v>#N/A</v>
      </c>
      <c r="Z3" t="str">
        <f>Entries!N15</f>
        <v/>
      </c>
      <c r="AA3" t="e">
        <f>VLOOKUP(Z3,Codes!$B$1:$D$4,3,FALSE)</f>
        <v>#N/A</v>
      </c>
    </row>
    <row r="4" spans="1:57" x14ac:dyDescent="0.35">
      <c r="D4">
        <f>Entries!H16</f>
        <v>0</v>
      </c>
      <c r="F4">
        <f>Entries!C16</f>
        <v>0</v>
      </c>
      <c r="G4">
        <f>Entries!B16</f>
        <v>0</v>
      </c>
      <c r="I4">
        <f>Entries!D16</f>
        <v>0</v>
      </c>
      <c r="T4" t="str">
        <f>Entries!$C$5</f>
        <v>enter school name on first page</v>
      </c>
      <c r="Y4" t="e">
        <f>VLOOKUP(Z4,Codes!$B$1:$D$4,2,FALSE)</f>
        <v>#N/A</v>
      </c>
      <c r="Z4" t="str">
        <f>Entries!N16</f>
        <v/>
      </c>
      <c r="AA4" t="e">
        <f>VLOOKUP(Z4,Codes!$B$1:$D$4,3,FALSE)</f>
        <v>#N/A</v>
      </c>
    </row>
    <row r="5" spans="1:57" x14ac:dyDescent="0.35">
      <c r="D5">
        <f>Entries!H17</f>
        <v>0</v>
      </c>
      <c r="F5">
        <f>Entries!C17</f>
        <v>0</v>
      </c>
      <c r="G5">
        <f>Entries!B17</f>
        <v>0</v>
      </c>
      <c r="I5">
        <f>Entries!D17</f>
        <v>0</v>
      </c>
      <c r="T5" t="str">
        <f>Entries!$C$5</f>
        <v>enter school name on first page</v>
      </c>
      <c r="Y5" t="e">
        <f>VLOOKUP(Z5,Codes!$B$1:$D$4,2,FALSE)</f>
        <v>#N/A</v>
      </c>
      <c r="Z5" t="str">
        <f>Entries!N17</f>
        <v/>
      </c>
      <c r="AA5" t="e">
        <f>VLOOKUP(Z5,Codes!$B$1:$D$4,3,FALSE)</f>
        <v>#N/A</v>
      </c>
    </row>
    <row r="6" spans="1:57" x14ac:dyDescent="0.35">
      <c r="D6">
        <f>Entries!H18</f>
        <v>0</v>
      </c>
      <c r="F6">
        <f>Entries!C18</f>
        <v>0</v>
      </c>
      <c r="G6">
        <f>Entries!B18</f>
        <v>0</v>
      </c>
      <c r="I6">
        <f>Entries!D18</f>
        <v>0</v>
      </c>
      <c r="T6" t="str">
        <f>Entries!$C$5</f>
        <v>enter school name on first page</v>
      </c>
      <c r="Y6" t="e">
        <f>VLOOKUP(Z6,Codes!$B$1:$D$4,2,FALSE)</f>
        <v>#N/A</v>
      </c>
      <c r="Z6" t="str">
        <f>Entries!N18</f>
        <v/>
      </c>
      <c r="AA6" t="e">
        <f>VLOOKUP(Z6,Codes!$B$1:$D$4,3,FALSE)</f>
        <v>#N/A</v>
      </c>
    </row>
    <row r="7" spans="1:57" x14ac:dyDescent="0.35">
      <c r="D7">
        <f>Entries!H19</f>
        <v>0</v>
      </c>
      <c r="F7">
        <f>Entries!C19</f>
        <v>0</v>
      </c>
      <c r="G7">
        <f>Entries!B19</f>
        <v>0</v>
      </c>
      <c r="I7">
        <f>Entries!D19</f>
        <v>0</v>
      </c>
      <c r="T7" t="str">
        <f>Entries!$C$5</f>
        <v>enter school name on first page</v>
      </c>
      <c r="Y7" t="e">
        <f>VLOOKUP(Z7,Codes!$B$1:$D$4,2,FALSE)</f>
        <v>#N/A</v>
      </c>
      <c r="Z7" t="str">
        <f>Entries!N19</f>
        <v/>
      </c>
      <c r="AA7" t="e">
        <f>VLOOKUP(Z7,Codes!$B$1:$D$4,3,FALSE)</f>
        <v>#N/A</v>
      </c>
    </row>
    <row r="8" spans="1:57" x14ac:dyDescent="0.35">
      <c r="D8">
        <f>Entries!H20</f>
        <v>0</v>
      </c>
      <c r="F8">
        <f>Entries!C20</f>
        <v>0</v>
      </c>
      <c r="G8">
        <f>Entries!B20</f>
        <v>0</v>
      </c>
      <c r="I8">
        <f>Entries!D20</f>
        <v>0</v>
      </c>
      <c r="T8" t="str">
        <f>Entries!$C$5</f>
        <v>enter school name on first page</v>
      </c>
      <c r="Y8" t="e">
        <f>VLOOKUP(Z8,Codes!$B$1:$D$4,2,FALSE)</f>
        <v>#N/A</v>
      </c>
      <c r="Z8" t="str">
        <f>Entries!N20</f>
        <v/>
      </c>
      <c r="AA8" t="e">
        <f>VLOOKUP(Z8,Codes!$B$1:$D$4,3,FALSE)</f>
        <v>#N/A</v>
      </c>
    </row>
    <row r="9" spans="1:57" x14ac:dyDescent="0.35">
      <c r="D9">
        <f>Entries!H21</f>
        <v>0</v>
      </c>
      <c r="F9">
        <f>Entries!C21</f>
        <v>0</v>
      </c>
      <c r="G9">
        <f>Entries!B21</f>
        <v>0</v>
      </c>
      <c r="I9">
        <f>Entries!D21</f>
        <v>0</v>
      </c>
      <c r="T9" t="str">
        <f>Entries!$C$5</f>
        <v>enter school name on first page</v>
      </c>
      <c r="Y9" t="e">
        <f>VLOOKUP(Z9,Codes!$B$1:$D$4,2,FALSE)</f>
        <v>#N/A</v>
      </c>
      <c r="Z9" t="str">
        <f>Entries!N21</f>
        <v/>
      </c>
      <c r="AA9" t="e">
        <f>VLOOKUP(Z9,Codes!$B$1:$D$4,3,FALSE)</f>
        <v>#N/A</v>
      </c>
    </row>
    <row r="10" spans="1:57" x14ac:dyDescent="0.35">
      <c r="D10">
        <f>Entries!H22</f>
        <v>0</v>
      </c>
      <c r="F10">
        <f>Entries!C22</f>
        <v>0</v>
      </c>
      <c r="G10">
        <f>Entries!B22</f>
        <v>0</v>
      </c>
      <c r="I10">
        <f>Entries!D22</f>
        <v>0</v>
      </c>
      <c r="T10" t="str">
        <f>Entries!$C$5</f>
        <v>enter school name on first page</v>
      </c>
      <c r="Y10" t="e">
        <f>VLOOKUP(Z10,Codes!$B$1:$D$4,2,FALSE)</f>
        <v>#N/A</v>
      </c>
      <c r="Z10" t="str">
        <f>Entries!N22</f>
        <v/>
      </c>
      <c r="AA10" t="e">
        <f>VLOOKUP(Z10,Codes!$B$1:$D$4,3,FALSE)</f>
        <v>#N/A</v>
      </c>
    </row>
    <row r="11" spans="1:57" x14ac:dyDescent="0.35">
      <c r="D11">
        <f>Entries!H23</f>
        <v>0</v>
      </c>
      <c r="F11">
        <f>Entries!C23</f>
        <v>0</v>
      </c>
      <c r="G11">
        <f>Entries!B23</f>
        <v>0</v>
      </c>
      <c r="I11">
        <f>Entries!D23</f>
        <v>0</v>
      </c>
      <c r="T11" t="str">
        <f>Entries!$C$5</f>
        <v>enter school name on first page</v>
      </c>
      <c r="Y11" t="e">
        <f>VLOOKUP(Z11,Codes!$B$1:$D$4,2,FALSE)</f>
        <v>#N/A</v>
      </c>
      <c r="Z11" t="str">
        <f>Entries!N23</f>
        <v/>
      </c>
      <c r="AA11" t="e">
        <f>VLOOKUP(Z11,Codes!$B$1:$D$4,3,FALSE)</f>
        <v>#N/A</v>
      </c>
    </row>
    <row r="12" spans="1:57" x14ac:dyDescent="0.35">
      <c r="D12">
        <f>Entries!H24</f>
        <v>0</v>
      </c>
      <c r="F12">
        <f>Entries!C24</f>
        <v>0</v>
      </c>
      <c r="G12">
        <f>Entries!B24</f>
        <v>0</v>
      </c>
      <c r="I12">
        <f>Entries!D24</f>
        <v>0</v>
      </c>
      <c r="T12" t="str">
        <f>Entries!$C$5</f>
        <v>enter school name on first page</v>
      </c>
      <c r="Y12" t="e">
        <f>VLOOKUP(Z12,Codes!$B$1:$D$4,2,FALSE)</f>
        <v>#N/A</v>
      </c>
      <c r="Z12" t="str">
        <f>Entries!N24</f>
        <v/>
      </c>
      <c r="AA12" t="e">
        <f>VLOOKUP(Z12,Codes!$B$1:$D$4,3,FALSE)</f>
        <v>#N/A</v>
      </c>
    </row>
    <row r="13" spans="1:57" x14ac:dyDescent="0.35">
      <c r="D13">
        <f>Entries!H25</f>
        <v>0</v>
      </c>
      <c r="F13">
        <f>Entries!C25</f>
        <v>0</v>
      </c>
      <c r="G13">
        <f>Entries!B25</f>
        <v>0</v>
      </c>
      <c r="I13">
        <f>Entries!D25</f>
        <v>0</v>
      </c>
      <c r="T13" t="str">
        <f>Entries!$C$5</f>
        <v>enter school name on first page</v>
      </c>
      <c r="Y13" t="e">
        <f>VLOOKUP(Z13,Codes!$B$1:$D$4,2,FALSE)</f>
        <v>#N/A</v>
      </c>
      <c r="Z13" t="str">
        <f>Entries!N25</f>
        <v/>
      </c>
      <c r="AA13" t="e">
        <f>VLOOKUP(Z13,Codes!$B$1:$D$4,3,FALSE)</f>
        <v>#N/A</v>
      </c>
    </row>
    <row r="14" spans="1:57" x14ac:dyDescent="0.35">
      <c r="D14">
        <f>Entries!H26</f>
        <v>0</v>
      </c>
      <c r="F14">
        <f>Entries!C26</f>
        <v>0</v>
      </c>
      <c r="G14">
        <f>Entries!B26</f>
        <v>0</v>
      </c>
      <c r="I14">
        <f>Entries!D26</f>
        <v>0</v>
      </c>
      <c r="T14" t="str">
        <f>Entries!$C$5</f>
        <v>enter school name on first page</v>
      </c>
      <c r="Y14" t="e">
        <f>VLOOKUP(Z14,Codes!$B$1:$D$4,2,FALSE)</f>
        <v>#N/A</v>
      </c>
      <c r="Z14" t="str">
        <f>Entries!N26</f>
        <v/>
      </c>
      <c r="AA14" t="e">
        <f>VLOOKUP(Z14,Codes!$B$1:$D$4,3,FALSE)</f>
        <v>#N/A</v>
      </c>
    </row>
    <row r="15" spans="1:57" x14ac:dyDescent="0.35">
      <c r="D15">
        <f>Entries!H27</f>
        <v>0</v>
      </c>
      <c r="F15">
        <f>Entries!C27</f>
        <v>0</v>
      </c>
      <c r="G15">
        <f>Entries!B27</f>
        <v>0</v>
      </c>
      <c r="I15">
        <f>Entries!D27</f>
        <v>0</v>
      </c>
      <c r="T15" t="str">
        <f>Entries!$C$5</f>
        <v>enter school name on first page</v>
      </c>
      <c r="Y15" t="e">
        <f>VLOOKUP(Z15,Codes!$B$1:$D$4,2,FALSE)</f>
        <v>#N/A</v>
      </c>
      <c r="Z15" t="str">
        <f>Entries!N27</f>
        <v/>
      </c>
      <c r="AA15" t="e">
        <f>VLOOKUP(Z15,Codes!$B$1:$D$4,3,FALSE)</f>
        <v>#N/A</v>
      </c>
    </row>
    <row r="16" spans="1:57" x14ac:dyDescent="0.35">
      <c r="D16">
        <f>Entries!H28</f>
        <v>0</v>
      </c>
      <c r="F16">
        <f>Entries!C28</f>
        <v>0</v>
      </c>
      <c r="G16">
        <f>Entries!B28</f>
        <v>0</v>
      </c>
      <c r="I16">
        <f>Entries!D28</f>
        <v>0</v>
      </c>
      <c r="T16" t="str">
        <f>Entries!$C$5</f>
        <v>enter school name on first page</v>
      </c>
      <c r="Y16" t="e">
        <f>VLOOKUP(Z16,Codes!$B$1:$D$4,2,FALSE)</f>
        <v>#N/A</v>
      </c>
      <c r="Z16" t="str">
        <f>Entries!N28</f>
        <v/>
      </c>
      <c r="AA16" t="e">
        <f>VLOOKUP(Z16,Codes!$B$1:$D$4,3,FALSE)</f>
        <v>#N/A</v>
      </c>
    </row>
    <row r="17" spans="4:27" x14ac:dyDescent="0.35">
      <c r="D17">
        <f>Entries!H29</f>
        <v>0</v>
      </c>
      <c r="F17">
        <f>Entries!C29</f>
        <v>0</v>
      </c>
      <c r="G17">
        <f>Entries!B29</f>
        <v>0</v>
      </c>
      <c r="I17">
        <f>Entries!D29</f>
        <v>0</v>
      </c>
      <c r="T17" t="str">
        <f>Entries!$C$5</f>
        <v>enter school name on first page</v>
      </c>
      <c r="Y17" t="e">
        <f>VLOOKUP(Z17,Codes!$B$1:$D$4,2,FALSE)</f>
        <v>#N/A</v>
      </c>
      <c r="Z17" t="str">
        <f>Entries!N29</f>
        <v/>
      </c>
      <c r="AA17" t="e">
        <f>VLOOKUP(Z17,Codes!$B$1:$D$4,3,FALSE)</f>
        <v>#N/A</v>
      </c>
    </row>
    <row r="18" spans="4:27" x14ac:dyDescent="0.35">
      <c r="D18">
        <f>Entries!H30</f>
        <v>0</v>
      </c>
      <c r="F18">
        <f>Entries!C30</f>
        <v>0</v>
      </c>
      <c r="G18">
        <f>Entries!B30</f>
        <v>0</v>
      </c>
      <c r="I18">
        <f>Entries!D30</f>
        <v>0</v>
      </c>
      <c r="T18" t="str">
        <f>Entries!$C$5</f>
        <v>enter school name on first page</v>
      </c>
      <c r="Y18" t="e">
        <f>VLOOKUP(Z18,Codes!$B$1:$D$4,2,FALSE)</f>
        <v>#N/A</v>
      </c>
      <c r="Z18" t="str">
        <f>Entries!N30</f>
        <v/>
      </c>
      <c r="AA18" t="e">
        <f>VLOOKUP(Z18,Codes!$B$1:$D$4,3,FALSE)</f>
        <v>#N/A</v>
      </c>
    </row>
    <row r="19" spans="4:27" x14ac:dyDescent="0.35">
      <c r="D19">
        <f>Entries!H31</f>
        <v>0</v>
      </c>
      <c r="F19">
        <f>Entries!C31</f>
        <v>0</v>
      </c>
      <c r="G19">
        <f>Entries!B31</f>
        <v>0</v>
      </c>
      <c r="I19">
        <f>Entries!D31</f>
        <v>0</v>
      </c>
      <c r="T19" t="str">
        <f>Entries!$C$5</f>
        <v>enter school name on first page</v>
      </c>
      <c r="Y19" t="e">
        <f>VLOOKUP(Z19,Codes!$B$1:$D$4,2,FALSE)</f>
        <v>#N/A</v>
      </c>
      <c r="Z19" t="str">
        <f>Entries!N31</f>
        <v/>
      </c>
      <c r="AA19" t="e">
        <f>VLOOKUP(Z19,Codes!$B$1:$D$4,3,FALSE)</f>
        <v>#N/A</v>
      </c>
    </row>
    <row r="20" spans="4:27" x14ac:dyDescent="0.35">
      <c r="D20">
        <f>Entries!H32</f>
        <v>0</v>
      </c>
      <c r="F20">
        <f>Entries!C32</f>
        <v>0</v>
      </c>
      <c r="G20">
        <f>Entries!B32</f>
        <v>0</v>
      </c>
      <c r="I20">
        <f>Entries!D32</f>
        <v>0</v>
      </c>
      <c r="T20" t="str">
        <f>Entries!$C$5</f>
        <v>enter school name on first page</v>
      </c>
      <c r="Y20" t="e">
        <f>VLOOKUP(Z20,Codes!$B$1:$D$4,2,FALSE)</f>
        <v>#N/A</v>
      </c>
      <c r="Z20" t="str">
        <f>Entries!N32</f>
        <v/>
      </c>
      <c r="AA20" t="e">
        <f>VLOOKUP(Z20,Codes!$B$1:$D$4,3,FALSE)</f>
        <v>#N/A</v>
      </c>
    </row>
    <row r="21" spans="4:27" x14ac:dyDescent="0.35">
      <c r="D21">
        <f>Entries!H33</f>
        <v>0</v>
      </c>
      <c r="F21">
        <f>Entries!C33</f>
        <v>0</v>
      </c>
      <c r="G21">
        <f>Entries!B33</f>
        <v>0</v>
      </c>
      <c r="I21">
        <f>Entries!D33</f>
        <v>0</v>
      </c>
      <c r="T21" t="str">
        <f>Entries!$C$5</f>
        <v>enter school name on first page</v>
      </c>
      <c r="Y21" t="e">
        <f>VLOOKUP(Z21,Codes!$B$1:$D$4,2,FALSE)</f>
        <v>#N/A</v>
      </c>
      <c r="Z21" t="str">
        <f>Entries!N33</f>
        <v/>
      </c>
      <c r="AA21" t="e">
        <f>VLOOKUP(Z21,Codes!$B$1:$D$4,3,FALSE)</f>
        <v>#N/A</v>
      </c>
    </row>
    <row r="22" spans="4:27" x14ac:dyDescent="0.35">
      <c r="D22">
        <f>Entries!H34</f>
        <v>0</v>
      </c>
      <c r="F22">
        <f>Entries!C34</f>
        <v>0</v>
      </c>
      <c r="G22">
        <f>Entries!B34</f>
        <v>0</v>
      </c>
      <c r="I22">
        <f>Entries!D34</f>
        <v>0</v>
      </c>
      <c r="T22" t="str">
        <f>Entries!$C$5</f>
        <v>enter school name on first page</v>
      </c>
      <c r="Y22" t="e">
        <f>VLOOKUP(Z22,Codes!$B$1:$D$4,2,FALSE)</f>
        <v>#N/A</v>
      </c>
      <c r="Z22" t="str">
        <f>Entries!N34</f>
        <v/>
      </c>
      <c r="AA22" t="e">
        <f>VLOOKUP(Z22,Codes!$B$1:$D$4,3,FALSE)</f>
        <v>#N/A</v>
      </c>
    </row>
    <row r="23" spans="4:27" x14ac:dyDescent="0.35">
      <c r="D23">
        <f>Entries!H35</f>
        <v>0</v>
      </c>
      <c r="F23">
        <f>Entries!C35</f>
        <v>0</v>
      </c>
      <c r="G23">
        <f>Entries!B35</f>
        <v>0</v>
      </c>
      <c r="I23">
        <f>Entries!D35</f>
        <v>0</v>
      </c>
      <c r="T23" t="str">
        <f>Entries!$C$5</f>
        <v>enter school name on first page</v>
      </c>
      <c r="Y23" t="e">
        <f>VLOOKUP(Z23,Codes!$B$1:$D$4,2,FALSE)</f>
        <v>#N/A</v>
      </c>
      <c r="Z23" t="str">
        <f>Entries!N35</f>
        <v/>
      </c>
      <c r="AA23" t="e">
        <f>VLOOKUP(Z23,Codes!$B$1:$D$4,3,FALSE)</f>
        <v>#N/A</v>
      </c>
    </row>
    <row r="24" spans="4:27" x14ac:dyDescent="0.35">
      <c r="D24">
        <f>Entries!H36</f>
        <v>0</v>
      </c>
      <c r="F24">
        <f>Entries!C36</f>
        <v>0</v>
      </c>
      <c r="G24">
        <f>Entries!B36</f>
        <v>0</v>
      </c>
      <c r="I24">
        <f>Entries!D36</f>
        <v>0</v>
      </c>
      <c r="T24" t="str">
        <f>Entries!$C$5</f>
        <v>enter school name on first page</v>
      </c>
      <c r="Y24" t="e">
        <f>VLOOKUP(Z24,Codes!$B$1:$D$4,2,FALSE)</f>
        <v>#N/A</v>
      </c>
      <c r="Z24" t="str">
        <f>Entries!N36</f>
        <v/>
      </c>
      <c r="AA24" t="e">
        <f>VLOOKUP(Z24,Codes!$B$1:$D$4,3,FALSE)</f>
        <v>#N/A</v>
      </c>
    </row>
    <row r="25" spans="4:27" x14ac:dyDescent="0.35">
      <c r="D25">
        <f>Entries!H37</f>
        <v>0</v>
      </c>
      <c r="F25">
        <f>Entries!C37</f>
        <v>0</v>
      </c>
      <c r="G25">
        <f>Entries!B37</f>
        <v>0</v>
      </c>
      <c r="I25">
        <f>Entries!D37</f>
        <v>0</v>
      </c>
      <c r="T25" t="str">
        <f>Entries!$C$5</f>
        <v>enter school name on first page</v>
      </c>
      <c r="Y25" t="e">
        <f>VLOOKUP(Z25,Codes!$B$1:$D$4,2,FALSE)</f>
        <v>#N/A</v>
      </c>
      <c r="Z25" t="str">
        <f>Entries!N37</f>
        <v/>
      </c>
      <c r="AA25" t="e">
        <f>VLOOKUP(Z25,Codes!$B$1:$D$4,3,FALSE)</f>
        <v>#N/A</v>
      </c>
    </row>
    <row r="26" spans="4:27" x14ac:dyDescent="0.35">
      <c r="D26">
        <f>Entries!H38</f>
        <v>0</v>
      </c>
      <c r="F26">
        <f>Entries!C38</f>
        <v>0</v>
      </c>
      <c r="G26">
        <f>Entries!B38</f>
        <v>0</v>
      </c>
      <c r="I26">
        <f>Entries!D38</f>
        <v>0</v>
      </c>
      <c r="T26" t="str">
        <f>Entries!$C$5</f>
        <v>enter school name on first page</v>
      </c>
      <c r="Y26" t="e">
        <f>VLOOKUP(Z26,Codes!$B$1:$D$4,2,FALSE)</f>
        <v>#N/A</v>
      </c>
      <c r="Z26" t="str">
        <f>Entries!N38</f>
        <v/>
      </c>
      <c r="AA26" t="e">
        <f>VLOOKUP(Z26,Codes!$B$1:$D$4,3,FALSE)</f>
        <v>#N/A</v>
      </c>
    </row>
    <row r="27" spans="4:27" x14ac:dyDescent="0.35">
      <c r="D27">
        <f>Entries!H39</f>
        <v>0</v>
      </c>
      <c r="F27">
        <f>Entries!C39</f>
        <v>0</v>
      </c>
      <c r="G27">
        <f>Entries!B39</f>
        <v>0</v>
      </c>
      <c r="I27">
        <f>Entries!D39</f>
        <v>0</v>
      </c>
      <c r="T27" t="str">
        <f>Entries!$C$5</f>
        <v>enter school name on first page</v>
      </c>
      <c r="Y27" t="e">
        <f>VLOOKUP(Z27,Codes!$B$1:$D$4,2,FALSE)</f>
        <v>#N/A</v>
      </c>
      <c r="Z27" t="str">
        <f>Entries!N39</f>
        <v/>
      </c>
      <c r="AA27" t="e">
        <f>VLOOKUP(Z27,Codes!$B$1:$D$4,3,FALSE)</f>
        <v>#N/A</v>
      </c>
    </row>
    <row r="28" spans="4:27" x14ac:dyDescent="0.35">
      <c r="D28">
        <f>Entries!H40</f>
        <v>0</v>
      </c>
      <c r="F28">
        <f>Entries!C40</f>
        <v>0</v>
      </c>
      <c r="G28">
        <f>Entries!B40</f>
        <v>0</v>
      </c>
      <c r="I28">
        <f>Entries!D40</f>
        <v>0</v>
      </c>
      <c r="T28" t="str">
        <f>Entries!$C$5</f>
        <v>enter school name on first page</v>
      </c>
      <c r="Y28" t="e">
        <f>VLOOKUP(Z28,Codes!$B$1:$D$4,2,FALSE)</f>
        <v>#N/A</v>
      </c>
      <c r="Z28" t="str">
        <f>Entries!N40</f>
        <v/>
      </c>
      <c r="AA28" t="e">
        <f>VLOOKUP(Z28,Codes!$B$1:$D$4,3,FALSE)</f>
        <v>#N/A</v>
      </c>
    </row>
    <row r="29" spans="4:27" x14ac:dyDescent="0.35">
      <c r="D29">
        <f>Entries!H41</f>
        <v>0</v>
      </c>
      <c r="F29">
        <f>Entries!C41</f>
        <v>0</v>
      </c>
      <c r="G29">
        <f>Entries!B41</f>
        <v>0</v>
      </c>
      <c r="I29">
        <f>Entries!D41</f>
        <v>0</v>
      </c>
      <c r="T29" t="str">
        <f>Entries!$C$5</f>
        <v>enter school name on first page</v>
      </c>
      <c r="Y29" t="e">
        <f>VLOOKUP(Z29,Codes!$B$1:$D$4,2,FALSE)</f>
        <v>#N/A</v>
      </c>
      <c r="Z29" t="str">
        <f>Entries!N41</f>
        <v/>
      </c>
      <c r="AA29" t="e">
        <f>VLOOKUP(Z29,Codes!$B$1:$D$4,3,FALSE)</f>
        <v>#N/A</v>
      </c>
    </row>
    <row r="30" spans="4:27" x14ac:dyDescent="0.35">
      <c r="D30">
        <f>Entries!H42</f>
        <v>0</v>
      </c>
      <c r="F30">
        <f>Entries!C42</f>
        <v>0</v>
      </c>
      <c r="G30">
        <f>Entries!B42</f>
        <v>0</v>
      </c>
      <c r="I30">
        <f>Entries!D42</f>
        <v>0</v>
      </c>
      <c r="T30" t="str">
        <f>Entries!$C$5</f>
        <v>enter school name on first page</v>
      </c>
      <c r="Y30" t="e">
        <f>VLOOKUP(Z30,Codes!$B$1:$D$4,2,FALSE)</f>
        <v>#N/A</v>
      </c>
      <c r="Z30" t="str">
        <f>Entries!N42</f>
        <v/>
      </c>
      <c r="AA30" t="e">
        <f>VLOOKUP(Z30,Codes!$B$1:$D$4,3,FALSE)</f>
        <v>#N/A</v>
      </c>
    </row>
    <row r="31" spans="4:27" x14ac:dyDescent="0.35">
      <c r="D31">
        <f>Entries!H43</f>
        <v>0</v>
      </c>
      <c r="F31">
        <f>Entries!C43</f>
        <v>0</v>
      </c>
      <c r="G31">
        <f>Entries!B43</f>
        <v>0</v>
      </c>
      <c r="I31">
        <f>Entries!D43</f>
        <v>0</v>
      </c>
      <c r="T31" t="str">
        <f>Entries!$C$5</f>
        <v>enter school name on first page</v>
      </c>
      <c r="Y31" t="e">
        <f>VLOOKUP(Z31,Codes!$B$1:$D$4,2,FALSE)</f>
        <v>#N/A</v>
      </c>
      <c r="Z31" t="str">
        <f>Entries!N43</f>
        <v/>
      </c>
      <c r="AA31" t="e">
        <f>VLOOKUP(Z31,Codes!$B$1:$D$4,3,FALSE)</f>
        <v>#N/A</v>
      </c>
    </row>
    <row r="32" spans="4:27" x14ac:dyDescent="0.35">
      <c r="D32">
        <f>Entries!H44</f>
        <v>0</v>
      </c>
      <c r="F32">
        <f>Entries!C44</f>
        <v>0</v>
      </c>
      <c r="G32">
        <f>Entries!B44</f>
        <v>0</v>
      </c>
      <c r="I32">
        <f>Entries!D44</f>
        <v>0</v>
      </c>
      <c r="T32" t="str">
        <f>Entries!$C$5</f>
        <v>enter school name on first page</v>
      </c>
      <c r="Y32" t="e">
        <f>VLOOKUP(Z32,Codes!$B$1:$D$4,2,FALSE)</f>
        <v>#N/A</v>
      </c>
      <c r="Z32" t="str">
        <f>Entries!N44</f>
        <v/>
      </c>
      <c r="AA32" t="e">
        <f>VLOOKUP(Z32,Codes!$B$1:$D$4,3,FALSE)</f>
        <v>#N/A</v>
      </c>
    </row>
    <row r="33" spans="4:27" x14ac:dyDescent="0.35">
      <c r="D33">
        <f>Entries!H45</f>
        <v>0</v>
      </c>
      <c r="F33">
        <f>Entries!C45</f>
        <v>0</v>
      </c>
      <c r="G33">
        <f>Entries!B45</f>
        <v>0</v>
      </c>
      <c r="I33">
        <f>Entries!D45</f>
        <v>0</v>
      </c>
      <c r="T33" t="str">
        <f>Entries!$C$5</f>
        <v>enter school name on first page</v>
      </c>
      <c r="Y33" t="e">
        <f>VLOOKUP(Z33,Codes!$B$1:$D$4,2,FALSE)</f>
        <v>#N/A</v>
      </c>
      <c r="Z33" t="str">
        <f>Entries!N45</f>
        <v/>
      </c>
      <c r="AA33" t="e">
        <f>VLOOKUP(Z33,Codes!$B$1:$D$4,3,FALSE)</f>
        <v>#N/A</v>
      </c>
    </row>
    <row r="34" spans="4:27" x14ac:dyDescent="0.35">
      <c r="D34">
        <f>Entries!H46</f>
        <v>0</v>
      </c>
      <c r="F34">
        <f>Entries!C46</f>
        <v>0</v>
      </c>
      <c r="G34">
        <f>Entries!B46</f>
        <v>0</v>
      </c>
      <c r="I34">
        <f>Entries!D46</f>
        <v>0</v>
      </c>
      <c r="T34" t="str">
        <f>Entries!$C$5</f>
        <v>enter school name on first page</v>
      </c>
      <c r="Y34" t="e">
        <f>VLOOKUP(Z34,Codes!$B$1:$D$4,2,FALSE)</f>
        <v>#N/A</v>
      </c>
      <c r="Z34" t="str">
        <f>Entries!N46</f>
        <v/>
      </c>
      <c r="AA34" t="e">
        <f>VLOOKUP(Z34,Codes!$B$1:$D$4,3,FALSE)</f>
        <v>#N/A</v>
      </c>
    </row>
    <row r="35" spans="4:27" x14ac:dyDescent="0.35">
      <c r="D35">
        <f>Entries!H47</f>
        <v>0</v>
      </c>
      <c r="F35">
        <f>Entries!C47</f>
        <v>0</v>
      </c>
      <c r="G35">
        <f>Entries!B47</f>
        <v>0</v>
      </c>
      <c r="I35">
        <f>Entries!D47</f>
        <v>0</v>
      </c>
      <c r="T35" t="str">
        <f>Entries!$C$5</f>
        <v>enter school name on first page</v>
      </c>
      <c r="Y35" t="e">
        <f>VLOOKUP(Z35,Codes!$B$1:$D$4,2,FALSE)</f>
        <v>#N/A</v>
      </c>
      <c r="Z35" t="str">
        <f>Entries!N47</f>
        <v/>
      </c>
      <c r="AA35" t="e">
        <f>VLOOKUP(Z35,Codes!$B$1:$D$4,3,FALSE)</f>
        <v>#N/A</v>
      </c>
    </row>
    <row r="36" spans="4:27" x14ac:dyDescent="0.35">
      <c r="D36">
        <f>Entries!H48</f>
        <v>0</v>
      </c>
      <c r="F36">
        <f>Entries!C48</f>
        <v>0</v>
      </c>
      <c r="G36">
        <f>Entries!B48</f>
        <v>0</v>
      </c>
      <c r="I36">
        <f>Entries!D48</f>
        <v>0</v>
      </c>
      <c r="T36" t="str">
        <f>Entries!$C$5</f>
        <v>enter school name on first page</v>
      </c>
      <c r="Y36" t="e">
        <f>VLOOKUP(Z36,Codes!$B$1:$D$4,2,FALSE)</f>
        <v>#N/A</v>
      </c>
      <c r="Z36" t="str">
        <f>Entries!N48</f>
        <v/>
      </c>
      <c r="AA36" t="e">
        <f>VLOOKUP(Z36,Codes!$B$1:$D$4,3,FALSE)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6DBC-D892-45CA-B52C-794896C95D27}">
  <dimension ref="A1:D4"/>
  <sheetViews>
    <sheetView workbookViewId="0">
      <selection activeCell="D1" sqref="D1:D4"/>
    </sheetView>
  </sheetViews>
  <sheetFormatPr defaultRowHeight="14.5" x14ac:dyDescent="0.35"/>
  <cols>
    <col min="4" max="4" width="27.26953125" bestFit="1" customWidth="1"/>
  </cols>
  <sheetData>
    <row r="1" spans="1:4" x14ac:dyDescent="0.35">
      <c r="A1">
        <v>13</v>
      </c>
      <c r="B1" t="s">
        <v>93</v>
      </c>
      <c r="C1">
        <v>13</v>
      </c>
      <c r="D1" t="s">
        <v>97</v>
      </c>
    </row>
    <row r="2" spans="1:4" x14ac:dyDescent="0.35">
      <c r="A2">
        <v>14</v>
      </c>
      <c r="B2" t="s">
        <v>94</v>
      </c>
      <c r="C2">
        <v>14</v>
      </c>
      <c r="D2" t="s">
        <v>98</v>
      </c>
    </row>
    <row r="3" spans="1:4" x14ac:dyDescent="0.35">
      <c r="A3">
        <v>15</v>
      </c>
      <c r="B3" t="s">
        <v>95</v>
      </c>
      <c r="C3">
        <v>15</v>
      </c>
      <c r="D3" t="s">
        <v>99</v>
      </c>
    </row>
    <row r="4" spans="1:4" x14ac:dyDescent="0.35">
      <c r="A4">
        <v>16</v>
      </c>
      <c r="B4" t="s">
        <v>96</v>
      </c>
      <c r="C4">
        <v>16</v>
      </c>
      <c r="D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</vt:lpstr>
      <vt:lpstr>Entries</vt:lpstr>
      <vt:lpstr>Official Use Only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Smith</dc:creator>
  <cp:lastModifiedBy>Shani Clark</cp:lastModifiedBy>
  <dcterms:created xsi:type="dcterms:W3CDTF">2015-04-19T23:58:32Z</dcterms:created>
  <dcterms:modified xsi:type="dcterms:W3CDTF">2024-04-28T20:42:25Z</dcterms:modified>
</cp:coreProperties>
</file>