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port-my.sharepoint.com/personal/admin_csport_onmicrosoft_com/Documents/_Sports/Snow Sports/Results/"/>
    </mc:Choice>
  </mc:AlternateContent>
  <xr:revisionPtr revIDLastSave="5" documentId="8_{67A09EF3-4B1F-4EEC-9DE3-5698E83436CC}" xr6:coauthVersionLast="47" xr6:coauthVersionMax="47" xr10:uidLastSave="{D2850CA9-C379-4649-B210-46E18A87A5F1}"/>
  <bookViews>
    <workbookView xWindow="-110" yWindow="-110" windowWidth="22780" windowHeight="14540" tabRatio="778" xr2:uid="{00000000-000D-0000-FFFF-FFFF00000000}"/>
  </bookViews>
  <sheets>
    <sheet name="Boys Results- GS" sheetId="10" r:id="rId1"/>
    <sheet name="Boys Results- Slopestyle" sheetId="11" r:id="rId2"/>
    <sheet name="Boys Results- Dual" sheetId="12" r:id="rId3"/>
    <sheet name="Overall Schools BOYS" sheetId="19" r:id="rId4"/>
    <sheet name="Girls Results- GS" sheetId="13" r:id="rId5"/>
    <sheet name="Girs Results- Slopestyle" sheetId="14" r:id="rId6"/>
    <sheet name="Girls Results- Dual" sheetId="15" r:id="rId7"/>
    <sheet name="Overall Girls" sheetId="20" r:id="rId8"/>
  </sheets>
  <definedNames>
    <definedName name="_xlnm.Print_Area" localSheetId="0">'Boys Results- GS'!$A$1:$I$56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20" l="1"/>
  <c r="I41" i="20"/>
  <c r="I39" i="20"/>
  <c r="I36" i="20"/>
  <c r="I34" i="20"/>
  <c r="I30" i="20"/>
  <c r="I26" i="20"/>
  <c r="I20" i="20"/>
  <c r="I16" i="20"/>
  <c r="H9" i="20"/>
  <c r="H4" i="20"/>
  <c r="I10" i="20" s="1"/>
  <c r="I92" i="19"/>
  <c r="I90" i="19"/>
  <c r="H86" i="19"/>
  <c r="H80" i="19"/>
  <c r="I77" i="19"/>
  <c r="I75" i="19"/>
  <c r="I71" i="19"/>
  <c r="I67" i="19"/>
  <c r="H60" i="19"/>
  <c r="H56" i="19"/>
  <c r="I61" i="19" s="1"/>
  <c r="I53" i="19"/>
  <c r="H51" i="19"/>
  <c r="H46" i="19"/>
  <c r="H41" i="19"/>
  <c r="H36" i="19"/>
  <c r="H32" i="19"/>
  <c r="H28" i="19"/>
  <c r="I33" i="19" s="1"/>
  <c r="H20" i="19"/>
  <c r="H13" i="19"/>
  <c r="I25" i="19" s="1"/>
  <c r="I10" i="19"/>
  <c r="H8" i="19"/>
  <c r="H4" i="19"/>
  <c r="I86" i="19" l="1"/>
  <c r="I43" i="19"/>
  <c r="H16" i="10"/>
  <c r="H5" i="10" l="1"/>
  <c r="H33" i="10" l="1"/>
  <c r="H26" i="10"/>
  <c r="H22" i="10"/>
  <c r="H46" i="10"/>
  <c r="H25" i="10"/>
  <c r="H37" i="10"/>
  <c r="H6" i="10"/>
  <c r="H27" i="10"/>
  <c r="H8" i="10"/>
  <c r="H4" i="10"/>
  <c r="H39" i="10"/>
  <c r="H45" i="10"/>
  <c r="H34" i="10"/>
  <c r="H30" i="10"/>
  <c r="H9" i="10"/>
  <c r="H32" i="10"/>
  <c r="H20" i="10"/>
  <c r="H43" i="10"/>
  <c r="H40" i="10"/>
  <c r="H24" i="10"/>
  <c r="H18" i="10"/>
  <c r="H38" i="10"/>
  <c r="H47" i="10"/>
  <c r="H13" i="10"/>
  <c r="H48" i="10"/>
  <c r="H23" i="10"/>
  <c r="H15" i="10"/>
  <c r="H41" i="10"/>
  <c r="H12" i="10"/>
  <c r="H29" i="10"/>
  <c r="H10" i="10"/>
  <c r="H44" i="10"/>
  <c r="H19" i="10"/>
  <c r="H3" i="10"/>
  <c r="H35" i="10"/>
  <c r="H21" i="10"/>
  <c r="H17" i="10"/>
  <c r="H11" i="10"/>
  <c r="H7" i="10"/>
  <c r="H42" i="10"/>
  <c r="H36" i="10"/>
  <c r="H28" i="10"/>
  <c r="H31" i="10"/>
  <c r="H14" i="10"/>
</calcChain>
</file>

<file path=xl/sharedStrings.xml><?xml version="1.0" encoding="utf-8"?>
<sst xmlns="http://schemas.openxmlformats.org/spreadsheetml/2006/main" count="1521" uniqueCount="400">
  <si>
    <t>Auckland Grammar School</t>
  </si>
  <si>
    <t>Avondale College</t>
  </si>
  <si>
    <t>Elim Christian College</t>
  </si>
  <si>
    <t>Glendowie College</t>
  </si>
  <si>
    <t>Green Bay High School</t>
  </si>
  <si>
    <t>King's College</t>
  </si>
  <si>
    <t>Kristin School</t>
  </si>
  <si>
    <t>Long Bay College</t>
  </si>
  <si>
    <t>Rangitoto College</t>
  </si>
  <si>
    <t>Rosmini College</t>
  </si>
  <si>
    <t>Sacred Heart College (Akld)</t>
  </si>
  <si>
    <t>St Peter's College (Akld)</t>
  </si>
  <si>
    <t>Takapuna Grammar School</t>
  </si>
  <si>
    <t>Western Springs College</t>
  </si>
  <si>
    <t>Westlake Boys High School</t>
  </si>
  <si>
    <t>School</t>
  </si>
  <si>
    <t>Last Name</t>
  </si>
  <si>
    <t>First Name</t>
  </si>
  <si>
    <t>Mangan</t>
  </si>
  <si>
    <t>Fynn</t>
  </si>
  <si>
    <t>Taj</t>
  </si>
  <si>
    <t>Milmine</t>
  </si>
  <si>
    <t>Rory</t>
  </si>
  <si>
    <t>Paykel</t>
  </si>
  <si>
    <t>Abe</t>
  </si>
  <si>
    <t>Waldegrave</t>
  </si>
  <si>
    <t>Oscar</t>
  </si>
  <si>
    <t>Lathan</t>
  </si>
  <si>
    <t>Luca</t>
  </si>
  <si>
    <t>Mutua</t>
  </si>
  <si>
    <t>Tristan</t>
  </si>
  <si>
    <t>Powell</t>
  </si>
  <si>
    <t>Nathan</t>
  </si>
  <si>
    <t>Tomlinson</t>
  </si>
  <si>
    <t>Daniel</t>
  </si>
  <si>
    <t>Trebilco</t>
  </si>
  <si>
    <t>Dawes</t>
  </si>
  <si>
    <t>Joe</t>
  </si>
  <si>
    <t>Smit</t>
  </si>
  <si>
    <t>Edward</t>
  </si>
  <si>
    <t>Brackenbury</t>
  </si>
  <si>
    <t>Sennen</t>
  </si>
  <si>
    <t>Colman</t>
  </si>
  <si>
    <t>Lucas</t>
  </si>
  <si>
    <t>MacKinnon</t>
  </si>
  <si>
    <t>Wahkan</t>
  </si>
  <si>
    <t>Firman</t>
  </si>
  <si>
    <t>Harry</t>
  </si>
  <si>
    <t>Hall</t>
  </si>
  <si>
    <t>Jeremy</t>
  </si>
  <si>
    <t>Hyland</t>
  </si>
  <si>
    <t>Aidan</t>
  </si>
  <si>
    <t>Upton</t>
  </si>
  <si>
    <t>Louis</t>
  </si>
  <si>
    <t>Bachman</t>
  </si>
  <si>
    <t>Luke</t>
  </si>
  <si>
    <t>Dorrington</t>
  </si>
  <si>
    <t>Jasper</t>
  </si>
  <si>
    <t>Griffiths</t>
  </si>
  <si>
    <t>Callum</t>
  </si>
  <si>
    <t>Humphrey</t>
  </si>
  <si>
    <t>Max</t>
  </si>
  <si>
    <t>Archer</t>
  </si>
  <si>
    <t>Jesse</t>
  </si>
  <si>
    <t>Gera</t>
  </si>
  <si>
    <t>Thomas</t>
  </si>
  <si>
    <t>Holley</t>
  </si>
  <si>
    <t>Corey</t>
  </si>
  <si>
    <t>Jayden</t>
  </si>
  <si>
    <t>Sutton-Cutbush</t>
  </si>
  <si>
    <t>Millar</t>
  </si>
  <si>
    <t>Troy</t>
  </si>
  <si>
    <t>Simpkin</t>
  </si>
  <si>
    <t>Cole</t>
  </si>
  <si>
    <t>Strang</t>
  </si>
  <si>
    <t>Lloyd</t>
  </si>
  <si>
    <t>Dominic</t>
  </si>
  <si>
    <t>Aguilar</t>
  </si>
  <si>
    <t>Charles</t>
  </si>
  <si>
    <t>Clarke</t>
  </si>
  <si>
    <t>Noah</t>
  </si>
  <si>
    <t>Cope</t>
  </si>
  <si>
    <t>Joshua</t>
  </si>
  <si>
    <t>Kiezer</t>
  </si>
  <si>
    <t>Matthew</t>
  </si>
  <si>
    <t>Marshall</t>
  </si>
  <si>
    <t>Indy</t>
  </si>
  <si>
    <t>Metcalfe</t>
  </si>
  <si>
    <t>Roman</t>
  </si>
  <si>
    <t>Shapley</t>
  </si>
  <si>
    <t>Alex</t>
  </si>
  <si>
    <t>Langdon</t>
  </si>
  <si>
    <t>Justin</t>
  </si>
  <si>
    <t>Holliday</t>
  </si>
  <si>
    <t>Kiefer</t>
  </si>
  <si>
    <t>Hardy</t>
  </si>
  <si>
    <t>Louie</t>
  </si>
  <si>
    <t>Buckley</t>
  </si>
  <si>
    <t>Burbidge</t>
  </si>
  <si>
    <t>Jordan</t>
  </si>
  <si>
    <t>Counsell</t>
  </si>
  <si>
    <t>Dobson</t>
  </si>
  <si>
    <t>Zach</t>
  </si>
  <si>
    <t>Iversen</t>
  </si>
  <si>
    <t>Iggy</t>
  </si>
  <si>
    <t>Lean</t>
  </si>
  <si>
    <t>Jacob</t>
  </si>
  <si>
    <t>Matiatos</t>
  </si>
  <si>
    <t>Nikos</t>
  </si>
  <si>
    <t>Matson</t>
  </si>
  <si>
    <t>Peak</t>
  </si>
  <si>
    <t>Jackson</t>
  </si>
  <si>
    <t>Rowe-Smith</t>
  </si>
  <si>
    <t>Easton</t>
  </si>
  <si>
    <t>Schiltknecht</t>
  </si>
  <si>
    <t>Nino</t>
  </si>
  <si>
    <t>Reid</t>
  </si>
  <si>
    <t>Chris</t>
  </si>
  <si>
    <t>Bib #</t>
  </si>
  <si>
    <t>BOYS SLOPESTYLE</t>
  </si>
  <si>
    <t>BOYS DUAL</t>
  </si>
  <si>
    <t>RUN 1</t>
  </si>
  <si>
    <t>RUN 2</t>
  </si>
  <si>
    <t xml:space="preserve"> BOYS RACE</t>
  </si>
  <si>
    <t>GIRLS RACE</t>
  </si>
  <si>
    <t>TOTAL</t>
  </si>
  <si>
    <t>POINTS</t>
  </si>
  <si>
    <t>BEST</t>
  </si>
  <si>
    <t>GIRLS SLOPESTYLE</t>
  </si>
  <si>
    <t>GIRLS DUAL</t>
  </si>
  <si>
    <t>Round 1</t>
  </si>
  <si>
    <t>Round 2</t>
  </si>
  <si>
    <t>Round 3</t>
  </si>
  <si>
    <t>6 v 5</t>
  </si>
  <si>
    <t>4 v 3</t>
  </si>
  <si>
    <t>2 v 1</t>
  </si>
  <si>
    <t>Placings</t>
  </si>
  <si>
    <t>Round 4- Finals</t>
  </si>
  <si>
    <t>#19</t>
  </si>
  <si>
    <t>#34</t>
  </si>
  <si>
    <t>#27</t>
  </si>
  <si>
    <t>#47</t>
  </si>
  <si>
    <t>#23</t>
  </si>
  <si>
    <t>#50</t>
  </si>
  <si>
    <t>#36</t>
  </si>
  <si>
    <t>#48</t>
  </si>
  <si>
    <t>#25</t>
  </si>
  <si>
    <t>#16</t>
  </si>
  <si>
    <t>#37</t>
  </si>
  <si>
    <t>#49</t>
  </si>
  <si>
    <t>#13</t>
  </si>
  <si>
    <t>#45</t>
  </si>
  <si>
    <t>#10</t>
  </si>
  <si>
    <t>#52</t>
  </si>
  <si>
    <t>#39</t>
  </si>
  <si>
    <t>#43</t>
  </si>
  <si>
    <t>#9</t>
  </si>
  <si>
    <t>#2</t>
  </si>
  <si>
    <t>#24</t>
  </si>
  <si>
    <t>#7</t>
  </si>
  <si>
    <t>#33</t>
  </si>
  <si>
    <t>#12</t>
  </si>
  <si>
    <t>#4</t>
  </si>
  <si>
    <t>#22</t>
  </si>
  <si>
    <t>#21</t>
  </si>
  <si>
    <t>#20</t>
  </si>
  <si>
    <t>#5</t>
  </si>
  <si>
    <t>#42</t>
  </si>
  <si>
    <t>#35</t>
  </si>
  <si>
    <t>#3</t>
  </si>
  <si>
    <t>#17</t>
  </si>
  <si>
    <t>#8</t>
  </si>
  <si>
    <t>#1</t>
  </si>
  <si>
    <t>#44</t>
  </si>
  <si>
    <t>#46</t>
  </si>
  <si>
    <t>#30</t>
  </si>
  <si>
    <t>#40</t>
  </si>
  <si>
    <t>#6</t>
  </si>
  <si>
    <t>#31</t>
  </si>
  <si>
    <t>#26</t>
  </si>
  <si>
    <t>#32</t>
  </si>
  <si>
    <t>#51</t>
  </si>
  <si>
    <t>#11</t>
  </si>
  <si>
    <t>#18</t>
  </si>
  <si>
    <t>#41</t>
  </si>
  <si>
    <t>#14</t>
  </si>
  <si>
    <t>#38</t>
  </si>
  <si>
    <t>#15</t>
  </si>
  <si>
    <t>#29</t>
  </si>
  <si>
    <t>#28</t>
  </si>
  <si>
    <t>#53</t>
  </si>
  <si>
    <t>Round 4-Finals</t>
  </si>
  <si>
    <t>Round 3- Top 5 times</t>
  </si>
  <si>
    <t>Name</t>
  </si>
  <si>
    <t>Times</t>
  </si>
  <si>
    <t>Top 5</t>
  </si>
  <si>
    <t>Time</t>
  </si>
  <si>
    <t>Year</t>
  </si>
  <si>
    <t>BOY</t>
  </si>
  <si>
    <t>V</t>
  </si>
  <si>
    <t>OVERALL GIRLS</t>
  </si>
  <si>
    <t>ACG Parnell College</t>
  </si>
  <si>
    <t>Zhang</t>
  </si>
  <si>
    <t>Hanray</t>
  </si>
  <si>
    <t>Albany Junior High School</t>
  </si>
  <si>
    <t>Mellor</t>
  </si>
  <si>
    <t>Holly</t>
  </si>
  <si>
    <t>Andrews</t>
  </si>
  <si>
    <t>J.</t>
  </si>
  <si>
    <t>Cross</t>
  </si>
  <si>
    <t>Gowing</t>
  </si>
  <si>
    <t>Li</t>
  </si>
  <si>
    <t>F.</t>
  </si>
  <si>
    <t>S.</t>
  </si>
  <si>
    <t>Sanchez Real</t>
  </si>
  <si>
    <t>E.</t>
  </si>
  <si>
    <t>Waldergrave</t>
  </si>
  <si>
    <t>H.</t>
  </si>
  <si>
    <t>Baradene College of the Sacred Heart</t>
  </si>
  <si>
    <t>Binet-Johnson</t>
  </si>
  <si>
    <t>Naomi</t>
  </si>
  <si>
    <t>Lee</t>
  </si>
  <si>
    <t>Shristi</t>
  </si>
  <si>
    <t>McGlynn</t>
  </si>
  <si>
    <t>Kayleigh</t>
  </si>
  <si>
    <t>Tayla</t>
  </si>
  <si>
    <t>Epsom Girls Grammar School</t>
  </si>
  <si>
    <t>Okada</t>
  </si>
  <si>
    <t>Emi</t>
  </si>
  <si>
    <t>Guthrie</t>
  </si>
  <si>
    <t>Theo</t>
  </si>
  <si>
    <t>Stuart</t>
  </si>
  <si>
    <t>Howick College</t>
  </si>
  <si>
    <t>Mayhill</t>
  </si>
  <si>
    <t>Fraser</t>
  </si>
  <si>
    <t>Dixon</t>
  </si>
  <si>
    <t>Kingsway School</t>
  </si>
  <si>
    <t>Kenney-Timmer</t>
  </si>
  <si>
    <t>Millie</t>
  </si>
  <si>
    <t>Bachmann</t>
  </si>
  <si>
    <t>Claire</t>
  </si>
  <si>
    <t>Bidois</t>
  </si>
  <si>
    <t>Rio</t>
  </si>
  <si>
    <t>Goddard</t>
  </si>
  <si>
    <t>Gabe</t>
  </si>
  <si>
    <t>Mauger</t>
  </si>
  <si>
    <t>Sorcha</t>
  </si>
  <si>
    <t>Brown</t>
  </si>
  <si>
    <t>Isla</t>
  </si>
  <si>
    <t>Chapman</t>
  </si>
  <si>
    <t>Keavy</t>
  </si>
  <si>
    <t>Mt Albert Grammar School</t>
  </si>
  <si>
    <t>Dew</t>
  </si>
  <si>
    <t>Ryan</t>
  </si>
  <si>
    <t>Lord</t>
  </si>
  <si>
    <t>Jess</t>
  </si>
  <si>
    <t>O'Loughlin</t>
  </si>
  <si>
    <t>Stella</t>
  </si>
  <si>
    <t>Swan</t>
  </si>
  <si>
    <t>Anna</t>
  </si>
  <si>
    <t>Turner</t>
  </si>
  <si>
    <t>Pinehurst School</t>
  </si>
  <si>
    <t>He</t>
  </si>
  <si>
    <t>Jessie</t>
  </si>
  <si>
    <t>Sawooly</t>
  </si>
  <si>
    <t>Pai</t>
  </si>
  <si>
    <t>Katrina</t>
  </si>
  <si>
    <t>Xie</t>
  </si>
  <si>
    <t>Yang</t>
  </si>
  <si>
    <t>Zhao</t>
  </si>
  <si>
    <t>Sarah</t>
  </si>
  <si>
    <t>Aguillar</t>
  </si>
  <si>
    <t>Hakaraia</t>
  </si>
  <si>
    <t>Julius</t>
  </si>
  <si>
    <t>Hanrahan</t>
  </si>
  <si>
    <t>Peterken</t>
  </si>
  <si>
    <t>Zak</t>
  </si>
  <si>
    <t>St Dominic's Catholic College</t>
  </si>
  <si>
    <t>Leia</t>
  </si>
  <si>
    <t>Portia</t>
  </si>
  <si>
    <t>Mulcahy</t>
  </si>
  <si>
    <t>Sienna</t>
  </si>
  <si>
    <t>Frazerhurst</t>
  </si>
  <si>
    <t>Sam</t>
  </si>
  <si>
    <t>McIntyre</t>
  </si>
  <si>
    <t>Hector</t>
  </si>
  <si>
    <t>Nguyen</t>
  </si>
  <si>
    <t>Namanh</t>
  </si>
  <si>
    <t>Tippett</t>
  </si>
  <si>
    <t>Jai</t>
  </si>
  <si>
    <t>Westgate</t>
  </si>
  <si>
    <t>Will</t>
  </si>
  <si>
    <t>Richard</t>
  </si>
  <si>
    <t>Tanner</t>
  </si>
  <si>
    <t>Aubrey</t>
  </si>
  <si>
    <t>Charlie</t>
  </si>
  <si>
    <t>Price</t>
  </si>
  <si>
    <t>Westlake Girls High School</t>
  </si>
  <si>
    <t>Harriet</t>
  </si>
  <si>
    <t>MacKenzie</t>
  </si>
  <si>
    <t>Jorgina</t>
  </si>
  <si>
    <t>Coco</t>
  </si>
  <si>
    <t>Meadow</t>
  </si>
  <si>
    <t>Nishida</t>
  </si>
  <si>
    <t>Naobi</t>
  </si>
  <si>
    <t>#1 E. Sanchez Real</t>
  </si>
  <si>
    <t>#2 Joshua Dixon</t>
  </si>
  <si>
    <t>#3 Harry Price</t>
  </si>
  <si>
    <t>#4 Taj Trebilco</t>
  </si>
  <si>
    <t>#6 Wahkan Mackinnon</t>
  </si>
  <si>
    <t>#7 Noah Hanrahan</t>
  </si>
  <si>
    <t>#8 Lucas Turner</t>
  </si>
  <si>
    <t>#10 Thomas Gera</t>
  </si>
  <si>
    <t>#11 Theo Guthrie</t>
  </si>
  <si>
    <t>#12 Charles Aguillar</t>
  </si>
  <si>
    <t>#13 Jeremy Hall</t>
  </si>
  <si>
    <t>#14 S. Paykel</t>
  </si>
  <si>
    <t>#15 Matthew Xie</t>
  </si>
  <si>
    <t>#16 Zak Peterken</t>
  </si>
  <si>
    <t>#19 Ryan Dew</t>
  </si>
  <si>
    <t>#21 Charlie Aubrey</t>
  </si>
  <si>
    <t>#22 Troy Millar</t>
  </si>
  <si>
    <t>#23 Jai Tippett</t>
  </si>
  <si>
    <t>#24 Thomas Stuart</t>
  </si>
  <si>
    <t>#25 H. Waldergrave</t>
  </si>
  <si>
    <t>#26 Easton Rowe- Smith</t>
  </si>
  <si>
    <t>#28 Namanh Nguyen</t>
  </si>
  <si>
    <t>#29 Jesse Archer</t>
  </si>
  <si>
    <t>#32 Rio Bidois</t>
  </si>
  <si>
    <t>#33 Julius Hakaraia</t>
  </si>
  <si>
    <t>#31 J. Cross</t>
  </si>
  <si>
    <t>#34 Jacob Lean</t>
  </si>
  <si>
    <t>#35 Lucas Colman</t>
  </si>
  <si>
    <t>#36 Roman Metcalfe</t>
  </si>
  <si>
    <t>#38 Daniel Yang</t>
  </si>
  <si>
    <t>#39 Hector McIntyre</t>
  </si>
  <si>
    <t>#40 J. Gowing</t>
  </si>
  <si>
    <t>#41 Kiefer Holliday</t>
  </si>
  <si>
    <t>#42 Nino Schiltknecht</t>
  </si>
  <si>
    <t>#43 Max Humphrey</t>
  </si>
  <si>
    <t>#45 Will Westgate</t>
  </si>
  <si>
    <t>$46 Jasper Dorrington</t>
  </si>
  <si>
    <t>#47 F. Mangan</t>
  </si>
  <si>
    <t>#48 Luke Bachman</t>
  </si>
  <si>
    <t>#49 Daniel Tomlinson</t>
  </si>
  <si>
    <t>#50 Hanray Zhang</t>
  </si>
  <si>
    <t>#51 J. Andrews</t>
  </si>
  <si>
    <t>#52 Harry Firman</t>
  </si>
  <si>
    <t>#53 Sam Frazerhurst</t>
  </si>
  <si>
    <t>#55 Tanner Richard</t>
  </si>
  <si>
    <t>#1 Jess Lord</t>
  </si>
  <si>
    <t>#2 Sorcha Mauger</t>
  </si>
  <si>
    <t>#3 Kayleigh McGlynn</t>
  </si>
  <si>
    <t>#4 Isla Brown</t>
  </si>
  <si>
    <t>#5 Coco Mauger</t>
  </si>
  <si>
    <t>#6 Sarah Zhao</t>
  </si>
  <si>
    <t>#7 Meadow Mauger</t>
  </si>
  <si>
    <t>#8 Senna Mulcahy</t>
  </si>
  <si>
    <t>#9 Harriet Gowing</t>
  </si>
  <si>
    <t>#10 Keavy Chapman</t>
  </si>
  <si>
    <t>#11 Millar Leia</t>
  </si>
  <si>
    <t>#12 Claire Bachmann</t>
  </si>
  <si>
    <t>#13 Naobi Nishida</t>
  </si>
  <si>
    <t>#14 Emi Okada</t>
  </si>
  <si>
    <t>#15 Shristi Lee</t>
  </si>
  <si>
    <t>#16 Portia Millar</t>
  </si>
  <si>
    <t>#17 Jorgina Mackenzie</t>
  </si>
  <si>
    <t>#18 Anna Swan</t>
  </si>
  <si>
    <t>#19 Stella O'Loughlin</t>
  </si>
  <si>
    <t>#20 Holly Mellor</t>
  </si>
  <si>
    <t>#21 Katrina Pai</t>
  </si>
  <si>
    <t>#22 Sawooly Li</t>
  </si>
  <si>
    <t>#23 Tayla Trebilco</t>
  </si>
  <si>
    <t>#25 Millie Kenney- Timmer</t>
  </si>
  <si>
    <t>#26 Jessie He</t>
  </si>
  <si>
    <t>Simkin</t>
  </si>
  <si>
    <t>#56 Cole Simkin</t>
  </si>
  <si>
    <t>#57 Corey Holley</t>
  </si>
  <si>
    <t>OVERALL SCHOOL BOYS</t>
  </si>
  <si>
    <t>Round 4- Top 7 times</t>
  </si>
  <si>
    <t>Round 5Finals</t>
  </si>
  <si>
    <t xml:space="preserve"> 3RD = #4 Isla Brown</t>
  </si>
  <si>
    <t>4TH = #17 Jorgina Mackenzie</t>
  </si>
  <si>
    <t>1ST = #9 Harriet Gowing</t>
  </si>
  <si>
    <t>2ND = #12 Claire Bachmann</t>
  </si>
  <si>
    <t>5TH = #5 Coco Mauger</t>
  </si>
  <si>
    <t>RUN 3</t>
  </si>
  <si>
    <t>Benji</t>
  </si>
  <si>
    <t>DNS</t>
  </si>
  <si>
    <t>DQ</t>
  </si>
  <si>
    <t xml:space="preserve"> </t>
  </si>
  <si>
    <t>#20 Benji Li</t>
  </si>
  <si>
    <t>6TH = #48 Luke Bachman</t>
  </si>
  <si>
    <t>5TH = #32 Rio Bidois</t>
  </si>
  <si>
    <t>4TH = #12 Charles Aguillar</t>
  </si>
  <si>
    <t>3RD = #56 Cole Simkin</t>
  </si>
  <si>
    <t>2ND = #49 Daniel Tomlinson</t>
  </si>
  <si>
    <t>1ST = #38 Daniel Yang</t>
  </si>
  <si>
    <t>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</si>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</sst>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14"/>
      <color rgb="FFFF0000"/>
      <name val="Calibri"/>
      <family val="2"/>
    </font>
    <font>
      <sz val="14"/>
      <color rgb="FFFF0000"/>
      <name val="Calibri"/>
      <family val="2"/>
    </font>
    <font>
      <b/>
      <u/>
      <sz val="14"/>
      <name val="Calibri"/>
      <family val="2"/>
    </font>
    <font>
      <b/>
      <u/>
      <sz val="16"/>
      <name val="Calibri"/>
      <family val="2"/>
    </font>
    <font>
      <b/>
      <u/>
      <sz val="16"/>
      <color rgb="FFFF0000"/>
      <name val="Calibri"/>
      <family val="2"/>
    </font>
    <font>
      <strike/>
      <sz val="14"/>
      <color rgb="FFFF0000"/>
      <name val="Calibri"/>
      <family val="2"/>
    </font>
    <font>
      <sz val="14"/>
      <name val="Calibri"/>
      <family val="2"/>
    </font>
    <font>
      <b/>
      <u/>
      <sz val="20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trike/>
      <sz val="14"/>
      <color rgb="FFFF0000"/>
      <name val="Calibri"/>
      <family val="2"/>
    </font>
    <font>
      <strike/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1" fillId="0" borderId="2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/>
    <xf numFmtId="0" fontId="1" fillId="0" borderId="1" xfId="0" applyFont="1" applyFill="1" applyBorder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4" xfId="0" applyFont="1" applyBorder="1" applyAlignment="1"/>
    <xf numFmtId="0" fontId="8" fillId="0" borderId="5" xfId="0" applyFont="1" applyBorder="1" applyAlignment="1"/>
    <xf numFmtId="0" fontId="6" fillId="0" borderId="7" xfId="0" applyFont="1" applyBorder="1"/>
    <xf numFmtId="0" fontId="8" fillId="0" borderId="7" xfId="0" applyFont="1" applyBorder="1"/>
    <xf numFmtId="0" fontId="12" fillId="0" borderId="1" xfId="0" applyFont="1" applyBorder="1"/>
    <xf numFmtId="0" fontId="12" fillId="0" borderId="0" xfId="0" applyFont="1"/>
    <xf numFmtId="0" fontId="1" fillId="0" borderId="13" xfId="0" applyFont="1" applyBorder="1"/>
    <xf numFmtId="0" fontId="3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0" fillId="0" borderId="1" xfId="0" applyBorder="1"/>
    <xf numFmtId="0" fontId="14" fillId="0" borderId="1" xfId="0" applyFont="1" applyFill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2" borderId="0" xfId="0" applyFont="1" applyFill="1" applyAlignment="1">
      <alignment horizontal="center"/>
    </xf>
    <xf numFmtId="0" fontId="8" fillId="0" borderId="19" xfId="0" applyFont="1" applyBorder="1"/>
    <xf numFmtId="0" fontId="7" fillId="0" borderId="1" xfId="0" applyFont="1" applyBorder="1"/>
    <xf numFmtId="0" fontId="14" fillId="2" borderId="1" xfId="0" applyFont="1" applyFill="1" applyBorder="1" applyAlignment="1">
      <alignment horizontal="center"/>
    </xf>
    <xf numFmtId="0" fontId="1" fillId="0" borderId="20" xfId="0" applyFont="1" applyBorder="1"/>
    <xf numFmtId="0" fontId="6" fillId="0" borderId="21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16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7" fillId="0" borderId="31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35" xfId="0" applyFont="1" applyBorder="1" applyAlignment="1">
      <alignment horizontal="center" wrapText="1"/>
    </xf>
    <xf numFmtId="0" fontId="17" fillId="0" borderId="35" xfId="0" applyFont="1" applyBorder="1" applyAlignment="1">
      <alignment wrapText="1"/>
    </xf>
    <xf numFmtId="0" fontId="19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wrapText="1"/>
    </xf>
    <xf numFmtId="0" fontId="20" fillId="0" borderId="35" xfId="0" applyFont="1" applyBorder="1" applyAlignment="1">
      <alignment horizontal="right" wrapText="1"/>
    </xf>
    <xf numFmtId="0" fontId="11" fillId="0" borderId="35" xfId="0" applyFont="1" applyBorder="1" applyAlignment="1">
      <alignment wrapText="1"/>
    </xf>
    <xf numFmtId="0" fontId="11" fillId="0" borderId="35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wrapText="1"/>
    </xf>
    <xf numFmtId="0" fontId="15" fillId="0" borderId="35" xfId="0" applyFont="1" applyBorder="1" applyAlignment="1">
      <alignment horizontal="right" wrapText="1"/>
    </xf>
    <xf numFmtId="0" fontId="17" fillId="0" borderId="34" xfId="0" applyFont="1" applyBorder="1" applyAlignment="1">
      <alignment wrapText="1"/>
    </xf>
    <xf numFmtId="0" fontId="2" fillId="0" borderId="35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4" fillId="0" borderId="1" xfId="0" applyFont="1" applyFill="1" applyBorder="1"/>
    <xf numFmtId="0" fontId="21" fillId="0" borderId="1" xfId="0" applyFont="1" applyBorder="1"/>
    <xf numFmtId="0" fontId="16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6" xfId="0" applyFont="1" applyBorder="1" applyAlignment="1">
      <alignment horizontal="center" wrapText="1"/>
    </xf>
    <xf numFmtId="0" fontId="18" fillId="0" borderId="36" xfId="0" applyFont="1" applyBorder="1" applyAlignment="1">
      <alignment wrapText="1"/>
    </xf>
    <xf numFmtId="0" fontId="18" fillId="0" borderId="36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0" fontId="18" fillId="0" borderId="36" xfId="0" applyFont="1" applyFill="1" applyBorder="1"/>
    <xf numFmtId="0" fontId="22" fillId="0" borderId="36" xfId="0" applyFont="1" applyFill="1" applyBorder="1"/>
    <xf numFmtId="0" fontId="1" fillId="0" borderId="3" xfId="0" applyFont="1" applyFill="1" applyBorder="1" applyAlignment="1">
      <alignment horizontal="center"/>
    </xf>
    <xf numFmtId="0" fontId="18" fillId="0" borderId="3" xfId="0" applyFont="1" applyBorder="1"/>
    <xf numFmtId="0" fontId="1" fillId="0" borderId="3" xfId="0" applyFont="1" applyBorder="1"/>
    <xf numFmtId="0" fontId="18" fillId="0" borderId="3" xfId="0" applyFont="1" applyFill="1" applyBorder="1"/>
    <xf numFmtId="0" fontId="0" fillId="0" borderId="3" xfId="0" applyFill="1" applyBorder="1"/>
    <xf numFmtId="0" fontId="1" fillId="0" borderId="37" xfId="0" applyFont="1" applyFill="1" applyBorder="1" applyAlignment="1">
      <alignment horizontal="center"/>
    </xf>
    <xf numFmtId="0" fontId="18" fillId="0" borderId="37" xfId="0" applyFont="1" applyBorder="1"/>
    <xf numFmtId="0" fontId="1" fillId="0" borderId="37" xfId="0" applyFont="1" applyBorder="1"/>
    <xf numFmtId="0" fontId="18" fillId="0" borderId="37" xfId="0" applyFont="1" applyFill="1" applyBorder="1"/>
    <xf numFmtId="0" fontId="0" fillId="0" borderId="37" xfId="0" applyFill="1" applyBorder="1"/>
    <xf numFmtId="0" fontId="12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36" xfId="0" applyBorder="1"/>
    <xf numFmtId="0" fontId="22" fillId="0" borderId="36" xfId="0" applyFont="1" applyBorder="1"/>
    <xf numFmtId="0" fontId="2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/>
    <xf numFmtId="0" fontId="22" fillId="0" borderId="1" xfId="0" applyFont="1" applyBorder="1"/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7327</xdr:colOff>
      <xdr:row>1</xdr:row>
      <xdr:rowOff>117231</xdr:rowOff>
    </xdr:from>
    <xdr:to>
      <xdr:col>6</xdr:col>
      <xdr:colOff>315058</xdr:colOff>
      <xdr:row>2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491154" y="381000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3</xdr:row>
      <xdr:rowOff>0</xdr:rowOff>
    </xdr:from>
    <xdr:to>
      <xdr:col>7</xdr:col>
      <xdr:colOff>0</xdr:colOff>
      <xdr:row>3</xdr:row>
      <xdr:rowOff>139212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2491154" y="747346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2055935</xdr:colOff>
      <xdr:row>93</xdr:row>
      <xdr:rowOff>114300</xdr:rowOff>
    </xdr:from>
    <xdr:to>
      <xdr:col>6</xdr:col>
      <xdr:colOff>297474</xdr:colOff>
      <xdr:row>93</xdr:row>
      <xdr:rowOff>238858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473570" y="23589762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2055935</xdr:colOff>
      <xdr:row>94</xdr:row>
      <xdr:rowOff>238858</xdr:rowOff>
    </xdr:from>
    <xdr:to>
      <xdr:col>6</xdr:col>
      <xdr:colOff>304801</xdr:colOff>
      <xdr:row>95</xdr:row>
      <xdr:rowOff>136282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2473570" y="23956108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2061796</xdr:colOff>
      <xdr:row>93</xdr:row>
      <xdr:rowOff>127488</xdr:rowOff>
    </xdr:from>
    <xdr:to>
      <xdr:col>6</xdr:col>
      <xdr:colOff>303335</xdr:colOff>
      <xdr:row>94</xdr:row>
      <xdr:rowOff>10258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479431" y="22635796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13</xdr:row>
      <xdr:rowOff>140677</xdr:rowOff>
    </xdr:from>
    <xdr:to>
      <xdr:col>6</xdr:col>
      <xdr:colOff>316523</xdr:colOff>
      <xdr:row>14</xdr:row>
      <xdr:rowOff>23447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492619" y="3305908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15</xdr:row>
      <xdr:rowOff>23446</xdr:rowOff>
    </xdr:from>
    <xdr:to>
      <xdr:col>7</xdr:col>
      <xdr:colOff>1465</xdr:colOff>
      <xdr:row>15</xdr:row>
      <xdr:rowOff>162658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2492619" y="3672254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9</xdr:row>
      <xdr:rowOff>109904</xdr:rowOff>
    </xdr:from>
    <xdr:to>
      <xdr:col>6</xdr:col>
      <xdr:colOff>315058</xdr:colOff>
      <xdr:row>9</xdr:row>
      <xdr:rowOff>234462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491154" y="2307981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10</xdr:row>
      <xdr:rowOff>234462</xdr:rowOff>
    </xdr:from>
    <xdr:to>
      <xdr:col>7</xdr:col>
      <xdr:colOff>0</xdr:colOff>
      <xdr:row>11</xdr:row>
      <xdr:rowOff>131885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2491154" y="2674327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13189</xdr:colOff>
      <xdr:row>5</xdr:row>
      <xdr:rowOff>115765</xdr:rowOff>
    </xdr:from>
    <xdr:to>
      <xdr:col>6</xdr:col>
      <xdr:colOff>320920</xdr:colOff>
      <xdr:row>5</xdr:row>
      <xdr:rowOff>240323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497016" y="1346688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13189</xdr:colOff>
      <xdr:row>6</xdr:row>
      <xdr:rowOff>240322</xdr:rowOff>
    </xdr:from>
    <xdr:to>
      <xdr:col>7</xdr:col>
      <xdr:colOff>5862</xdr:colOff>
      <xdr:row>7</xdr:row>
      <xdr:rowOff>137746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2497016" y="1713034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16119</xdr:colOff>
      <xdr:row>69</xdr:row>
      <xdr:rowOff>126023</xdr:rowOff>
    </xdr:from>
    <xdr:to>
      <xdr:col>7</xdr:col>
      <xdr:colOff>1465</xdr:colOff>
      <xdr:row>70</xdr:row>
      <xdr:rowOff>8793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2499946" y="16831408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16119</xdr:colOff>
      <xdr:row>71</xdr:row>
      <xdr:rowOff>8792</xdr:rowOff>
    </xdr:from>
    <xdr:to>
      <xdr:col>7</xdr:col>
      <xdr:colOff>8792</xdr:colOff>
      <xdr:row>71</xdr:row>
      <xdr:rowOff>148004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2499946" y="17197754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</xdr:row>
      <xdr:rowOff>117231</xdr:rowOff>
    </xdr:from>
    <xdr:to>
      <xdr:col>6</xdr:col>
      <xdr:colOff>307731</xdr:colOff>
      <xdr:row>66</xdr:row>
      <xdr:rowOff>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2483827" y="15855462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315058</xdr:colOff>
      <xdr:row>67</xdr:row>
      <xdr:rowOff>139212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V="1">
          <a:off x="2483827" y="16221808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73</xdr:row>
      <xdr:rowOff>108439</xdr:rowOff>
    </xdr:from>
    <xdr:to>
      <xdr:col>6</xdr:col>
      <xdr:colOff>306265</xdr:colOff>
      <xdr:row>73</xdr:row>
      <xdr:rowOff>232997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2482361" y="17780977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74</xdr:row>
      <xdr:rowOff>232996</xdr:rowOff>
    </xdr:from>
    <xdr:to>
      <xdr:col>6</xdr:col>
      <xdr:colOff>313592</xdr:colOff>
      <xdr:row>75</xdr:row>
      <xdr:rowOff>130420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2482361" y="18147323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81</xdr:row>
      <xdr:rowOff>121627</xdr:rowOff>
    </xdr:from>
    <xdr:to>
      <xdr:col>6</xdr:col>
      <xdr:colOff>319454</xdr:colOff>
      <xdr:row>82</xdr:row>
      <xdr:rowOff>4396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2495550" y="19728473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83</xdr:row>
      <xdr:rowOff>4396</xdr:rowOff>
    </xdr:from>
    <xdr:to>
      <xdr:col>7</xdr:col>
      <xdr:colOff>4396</xdr:colOff>
      <xdr:row>83</xdr:row>
      <xdr:rowOff>143608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2495550" y="20094819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17585</xdr:colOff>
      <xdr:row>77</xdr:row>
      <xdr:rowOff>127488</xdr:rowOff>
    </xdr:from>
    <xdr:to>
      <xdr:col>7</xdr:col>
      <xdr:colOff>2931</xdr:colOff>
      <xdr:row>78</xdr:row>
      <xdr:rowOff>10257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501412" y="18767180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17585</xdr:colOff>
      <xdr:row>79</xdr:row>
      <xdr:rowOff>10257</xdr:rowOff>
    </xdr:from>
    <xdr:to>
      <xdr:col>7</xdr:col>
      <xdr:colOff>10258</xdr:colOff>
      <xdr:row>79</xdr:row>
      <xdr:rowOff>149469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2501412" y="19133526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1466</xdr:colOff>
      <xdr:row>85</xdr:row>
      <xdr:rowOff>118696</xdr:rowOff>
    </xdr:from>
    <xdr:to>
      <xdr:col>6</xdr:col>
      <xdr:colOff>309197</xdr:colOff>
      <xdr:row>86</xdr:row>
      <xdr:rowOff>1466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2485293" y="20692696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1466</xdr:colOff>
      <xdr:row>87</xdr:row>
      <xdr:rowOff>1465</xdr:rowOff>
    </xdr:from>
    <xdr:to>
      <xdr:col>6</xdr:col>
      <xdr:colOff>316524</xdr:colOff>
      <xdr:row>87</xdr:row>
      <xdr:rowOff>140677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V="1">
          <a:off x="2485293" y="21059042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2058865</xdr:colOff>
      <xdr:row>89</xdr:row>
      <xdr:rowOff>109904</xdr:rowOff>
    </xdr:from>
    <xdr:to>
      <xdr:col>6</xdr:col>
      <xdr:colOff>300404</xdr:colOff>
      <xdr:row>89</xdr:row>
      <xdr:rowOff>234462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2476500" y="21651058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2058865</xdr:colOff>
      <xdr:row>90</xdr:row>
      <xdr:rowOff>234462</xdr:rowOff>
    </xdr:from>
    <xdr:to>
      <xdr:col>6</xdr:col>
      <xdr:colOff>307731</xdr:colOff>
      <xdr:row>91</xdr:row>
      <xdr:rowOff>131885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2476500" y="22017404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25</xdr:row>
      <xdr:rowOff>109904</xdr:rowOff>
    </xdr:from>
    <xdr:to>
      <xdr:col>6</xdr:col>
      <xdr:colOff>315058</xdr:colOff>
      <xdr:row>25</xdr:row>
      <xdr:rowOff>234462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2491154" y="6176596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26</xdr:row>
      <xdr:rowOff>234461</xdr:rowOff>
    </xdr:from>
    <xdr:to>
      <xdr:col>7</xdr:col>
      <xdr:colOff>0</xdr:colOff>
      <xdr:row>27</xdr:row>
      <xdr:rowOff>131885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V="1">
          <a:off x="2491154" y="6542942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29</xdr:row>
      <xdr:rowOff>108439</xdr:rowOff>
    </xdr:from>
    <xdr:to>
      <xdr:col>6</xdr:col>
      <xdr:colOff>306265</xdr:colOff>
      <xdr:row>29</xdr:row>
      <xdr:rowOff>232997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2482361" y="7142285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30</xdr:row>
      <xdr:rowOff>232996</xdr:rowOff>
    </xdr:from>
    <xdr:to>
      <xdr:col>6</xdr:col>
      <xdr:colOff>313592</xdr:colOff>
      <xdr:row>31</xdr:row>
      <xdr:rowOff>130420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V="1">
          <a:off x="2482361" y="7508631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33</xdr:row>
      <xdr:rowOff>128954</xdr:rowOff>
    </xdr:from>
    <xdr:to>
      <xdr:col>6</xdr:col>
      <xdr:colOff>319454</xdr:colOff>
      <xdr:row>34</xdr:row>
      <xdr:rowOff>11724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495550" y="8129954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35</xdr:row>
      <xdr:rowOff>11723</xdr:rowOff>
    </xdr:from>
    <xdr:to>
      <xdr:col>7</xdr:col>
      <xdr:colOff>4396</xdr:colOff>
      <xdr:row>35</xdr:row>
      <xdr:rowOff>150935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2495550" y="8496300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37</xdr:row>
      <xdr:rowOff>120162</xdr:rowOff>
    </xdr:from>
    <xdr:to>
      <xdr:col>6</xdr:col>
      <xdr:colOff>317988</xdr:colOff>
      <xdr:row>38</xdr:row>
      <xdr:rowOff>2932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2494084" y="9088316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39</xdr:row>
      <xdr:rowOff>2931</xdr:rowOff>
    </xdr:from>
    <xdr:to>
      <xdr:col>7</xdr:col>
      <xdr:colOff>2930</xdr:colOff>
      <xdr:row>39</xdr:row>
      <xdr:rowOff>142143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V="1">
          <a:off x="2494084" y="9454662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41</xdr:row>
      <xdr:rowOff>118696</xdr:rowOff>
    </xdr:from>
    <xdr:to>
      <xdr:col>6</xdr:col>
      <xdr:colOff>316523</xdr:colOff>
      <xdr:row>42</xdr:row>
      <xdr:rowOff>1466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492619" y="10054004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43</xdr:row>
      <xdr:rowOff>1465</xdr:rowOff>
    </xdr:from>
    <xdr:to>
      <xdr:col>7</xdr:col>
      <xdr:colOff>1465</xdr:colOff>
      <xdr:row>43</xdr:row>
      <xdr:rowOff>140677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V="1">
          <a:off x="2492619" y="10420350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29307</xdr:colOff>
      <xdr:row>57</xdr:row>
      <xdr:rowOff>117231</xdr:rowOff>
    </xdr:from>
    <xdr:to>
      <xdr:col>7</xdr:col>
      <xdr:colOff>14653</xdr:colOff>
      <xdr:row>58</xdr:row>
      <xdr:rowOff>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2513134" y="13921154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29307</xdr:colOff>
      <xdr:row>59</xdr:row>
      <xdr:rowOff>0</xdr:rowOff>
    </xdr:from>
    <xdr:to>
      <xdr:col>7</xdr:col>
      <xdr:colOff>21980</xdr:colOff>
      <xdr:row>59</xdr:row>
      <xdr:rowOff>139212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2513134" y="14287500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13188</xdr:colOff>
      <xdr:row>17</xdr:row>
      <xdr:rowOff>137746</xdr:rowOff>
    </xdr:from>
    <xdr:to>
      <xdr:col>6</xdr:col>
      <xdr:colOff>320919</xdr:colOff>
      <xdr:row>18</xdr:row>
      <xdr:rowOff>20516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497015" y="4270131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13188</xdr:colOff>
      <xdr:row>19</xdr:row>
      <xdr:rowOff>20515</xdr:rowOff>
    </xdr:from>
    <xdr:to>
      <xdr:col>7</xdr:col>
      <xdr:colOff>5861</xdr:colOff>
      <xdr:row>19</xdr:row>
      <xdr:rowOff>159727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V="1">
          <a:off x="2497015" y="4636477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2055934</xdr:colOff>
      <xdr:row>21</xdr:row>
      <xdr:rowOff>128954</xdr:rowOff>
    </xdr:from>
    <xdr:to>
      <xdr:col>6</xdr:col>
      <xdr:colOff>297473</xdr:colOff>
      <xdr:row>22</xdr:row>
      <xdr:rowOff>11723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473569" y="5228492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2055934</xdr:colOff>
      <xdr:row>23</xdr:row>
      <xdr:rowOff>11723</xdr:rowOff>
    </xdr:from>
    <xdr:to>
      <xdr:col>6</xdr:col>
      <xdr:colOff>304800</xdr:colOff>
      <xdr:row>23</xdr:row>
      <xdr:rowOff>150935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V="1">
          <a:off x="2473569" y="5594838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</xdr:colOff>
      <xdr:row>61</xdr:row>
      <xdr:rowOff>127489</xdr:rowOff>
    </xdr:from>
    <xdr:to>
      <xdr:col>6</xdr:col>
      <xdr:colOff>310661</xdr:colOff>
      <xdr:row>62</xdr:row>
      <xdr:rowOff>10259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486757" y="14898566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</xdr:colOff>
      <xdr:row>63</xdr:row>
      <xdr:rowOff>10258</xdr:rowOff>
    </xdr:from>
    <xdr:to>
      <xdr:col>6</xdr:col>
      <xdr:colOff>317988</xdr:colOff>
      <xdr:row>63</xdr:row>
      <xdr:rowOff>149470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V="1">
          <a:off x="2486757" y="15264912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4395</xdr:colOff>
      <xdr:row>45</xdr:row>
      <xdr:rowOff>114300</xdr:rowOff>
    </xdr:from>
    <xdr:to>
      <xdr:col>6</xdr:col>
      <xdr:colOff>312126</xdr:colOff>
      <xdr:row>45</xdr:row>
      <xdr:rowOff>238858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488222" y="11016762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4395</xdr:colOff>
      <xdr:row>46</xdr:row>
      <xdr:rowOff>238858</xdr:rowOff>
    </xdr:from>
    <xdr:to>
      <xdr:col>6</xdr:col>
      <xdr:colOff>319453</xdr:colOff>
      <xdr:row>47</xdr:row>
      <xdr:rowOff>136282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V="1">
          <a:off x="2488222" y="11383108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49</xdr:row>
      <xdr:rowOff>105508</xdr:rowOff>
    </xdr:from>
    <xdr:to>
      <xdr:col>6</xdr:col>
      <xdr:colOff>317988</xdr:colOff>
      <xdr:row>49</xdr:row>
      <xdr:rowOff>230066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2494084" y="11975123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50</xdr:row>
      <xdr:rowOff>230065</xdr:rowOff>
    </xdr:from>
    <xdr:to>
      <xdr:col>7</xdr:col>
      <xdr:colOff>2930</xdr:colOff>
      <xdr:row>51</xdr:row>
      <xdr:rowOff>127489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 flipV="1">
          <a:off x="2494084" y="12341469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16118</xdr:colOff>
      <xdr:row>53</xdr:row>
      <xdr:rowOff>96716</xdr:rowOff>
    </xdr:from>
    <xdr:to>
      <xdr:col>7</xdr:col>
      <xdr:colOff>1464</xdr:colOff>
      <xdr:row>53</xdr:row>
      <xdr:rowOff>221274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2499945" y="12933485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16118</xdr:colOff>
      <xdr:row>54</xdr:row>
      <xdr:rowOff>221273</xdr:rowOff>
    </xdr:from>
    <xdr:to>
      <xdr:col>7</xdr:col>
      <xdr:colOff>8791</xdr:colOff>
      <xdr:row>55</xdr:row>
      <xdr:rowOff>118697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flipV="1">
          <a:off x="2499945" y="13299831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14654</xdr:colOff>
      <xdr:row>2</xdr:row>
      <xdr:rowOff>234461</xdr:rowOff>
    </xdr:from>
    <xdr:to>
      <xdr:col>9</xdr:col>
      <xdr:colOff>7327</xdr:colOff>
      <xdr:row>4</xdr:row>
      <xdr:rowOff>7327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4220308" y="740019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14654</xdr:colOff>
      <xdr:row>5</xdr:row>
      <xdr:rowOff>0</xdr:rowOff>
    </xdr:from>
    <xdr:to>
      <xdr:col>9</xdr:col>
      <xdr:colOff>7327</xdr:colOff>
      <xdr:row>6</xdr:row>
      <xdr:rowOff>0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 flipV="1">
          <a:off x="4220308" y="1230923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1390650</xdr:colOff>
      <xdr:row>34</xdr:row>
      <xdr:rowOff>232996</xdr:rowOff>
    </xdr:from>
    <xdr:to>
      <xdr:col>8</xdr:col>
      <xdr:colOff>269631</xdr:colOff>
      <xdr:row>36</xdr:row>
      <xdr:rowOff>5862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>
          <a:off x="4196862" y="8475784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1390650</xdr:colOff>
      <xdr:row>36</xdr:row>
      <xdr:rowOff>240323</xdr:rowOff>
    </xdr:from>
    <xdr:to>
      <xdr:col>8</xdr:col>
      <xdr:colOff>269631</xdr:colOff>
      <xdr:row>37</xdr:row>
      <xdr:rowOff>240323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 flipV="1">
          <a:off x="4196862" y="8966688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11723</xdr:colOff>
      <xdr:row>26</xdr:row>
      <xdr:rowOff>216877</xdr:rowOff>
    </xdr:from>
    <xdr:to>
      <xdr:col>9</xdr:col>
      <xdr:colOff>4396</xdr:colOff>
      <xdr:row>27</xdr:row>
      <xdr:rowOff>231532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4217377" y="6525358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11723</xdr:colOff>
      <xdr:row>28</xdr:row>
      <xdr:rowOff>224204</xdr:rowOff>
    </xdr:from>
    <xdr:to>
      <xdr:col>9</xdr:col>
      <xdr:colOff>4396</xdr:colOff>
      <xdr:row>29</xdr:row>
      <xdr:rowOff>224205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 flipV="1">
          <a:off x="4217377" y="7016262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1395046</xdr:colOff>
      <xdr:row>18</xdr:row>
      <xdr:rowOff>230066</xdr:rowOff>
    </xdr:from>
    <xdr:to>
      <xdr:col>8</xdr:col>
      <xdr:colOff>274027</xdr:colOff>
      <xdr:row>20</xdr:row>
      <xdr:rowOff>2932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4201258" y="4604239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1395046</xdr:colOff>
      <xdr:row>20</xdr:row>
      <xdr:rowOff>237393</xdr:rowOff>
    </xdr:from>
    <xdr:to>
      <xdr:col>8</xdr:col>
      <xdr:colOff>274027</xdr:colOff>
      <xdr:row>21</xdr:row>
      <xdr:rowOff>237394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 flipV="1">
          <a:off x="4201258" y="5095143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10</xdr:row>
      <xdr:rowOff>235927</xdr:rowOff>
    </xdr:from>
    <xdr:to>
      <xdr:col>8</xdr:col>
      <xdr:colOff>272562</xdr:colOff>
      <xdr:row>12</xdr:row>
      <xdr:rowOff>8793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>
          <a:off x="4199793" y="2675792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13</xdr:row>
      <xdr:rowOff>1465</xdr:rowOff>
    </xdr:from>
    <xdr:to>
      <xdr:col>8</xdr:col>
      <xdr:colOff>272562</xdr:colOff>
      <xdr:row>14</xdr:row>
      <xdr:rowOff>1466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 flipV="1">
          <a:off x="4199793" y="3166696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4397</xdr:colOff>
      <xdr:row>66</xdr:row>
      <xdr:rowOff>238858</xdr:rowOff>
    </xdr:from>
    <xdr:to>
      <xdr:col>8</xdr:col>
      <xdr:colOff>282820</xdr:colOff>
      <xdr:row>68</xdr:row>
      <xdr:rowOff>11724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>
          <a:off x="4210051" y="16218877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4397</xdr:colOff>
      <xdr:row>69</xdr:row>
      <xdr:rowOff>4396</xdr:rowOff>
    </xdr:from>
    <xdr:to>
      <xdr:col>8</xdr:col>
      <xdr:colOff>282820</xdr:colOff>
      <xdr:row>70</xdr:row>
      <xdr:rowOff>4397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 flipV="1">
          <a:off x="4210051" y="16709781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17584</xdr:colOff>
      <xdr:row>59</xdr:row>
      <xdr:rowOff>2930</xdr:rowOff>
    </xdr:from>
    <xdr:to>
      <xdr:col>9</xdr:col>
      <xdr:colOff>10257</xdr:colOff>
      <xdr:row>60</xdr:row>
      <xdr:rowOff>17585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>
        <a:xfrm>
          <a:off x="4223238" y="14290430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17584</xdr:colOff>
      <xdr:row>61</xdr:row>
      <xdr:rowOff>10257</xdr:rowOff>
    </xdr:from>
    <xdr:to>
      <xdr:col>9</xdr:col>
      <xdr:colOff>10257</xdr:colOff>
      <xdr:row>62</xdr:row>
      <xdr:rowOff>10258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 flipV="1">
          <a:off x="4223238" y="14781334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51</xdr:row>
      <xdr:rowOff>1465</xdr:rowOff>
    </xdr:from>
    <xdr:to>
      <xdr:col>8</xdr:col>
      <xdr:colOff>272562</xdr:colOff>
      <xdr:row>52</xdr:row>
      <xdr:rowOff>16119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4199793" y="12354657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53</xdr:row>
      <xdr:rowOff>8792</xdr:rowOff>
    </xdr:from>
    <xdr:to>
      <xdr:col>8</xdr:col>
      <xdr:colOff>272562</xdr:colOff>
      <xdr:row>54</xdr:row>
      <xdr:rowOff>8792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 flipV="1">
          <a:off x="4199793" y="12845561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42</xdr:row>
      <xdr:rowOff>227134</xdr:rowOff>
    </xdr:from>
    <xdr:to>
      <xdr:col>8</xdr:col>
      <xdr:colOff>278424</xdr:colOff>
      <xdr:row>44</xdr:row>
      <xdr:rowOff>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>
          <a:off x="4205655" y="10404230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44</xdr:row>
      <xdr:rowOff>234461</xdr:rowOff>
    </xdr:from>
    <xdr:to>
      <xdr:col>8</xdr:col>
      <xdr:colOff>278424</xdr:colOff>
      <xdr:row>45</xdr:row>
      <xdr:rowOff>234461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 flipV="1">
          <a:off x="4205655" y="10895134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1387720</xdr:colOff>
      <xdr:row>98</xdr:row>
      <xdr:rowOff>222738</xdr:rowOff>
    </xdr:from>
    <xdr:to>
      <xdr:col>8</xdr:col>
      <xdr:colOff>266701</xdr:colOff>
      <xdr:row>99</xdr:row>
      <xdr:rowOff>237393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>
          <a:off x="4193932" y="23939988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1378928</xdr:colOff>
      <xdr:row>90</xdr:row>
      <xdr:rowOff>235927</xdr:rowOff>
    </xdr:from>
    <xdr:to>
      <xdr:col>8</xdr:col>
      <xdr:colOff>257909</xdr:colOff>
      <xdr:row>92</xdr:row>
      <xdr:rowOff>8793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>
          <a:off x="4185140" y="22018869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1378928</xdr:colOff>
      <xdr:row>93</xdr:row>
      <xdr:rowOff>1465</xdr:rowOff>
    </xdr:from>
    <xdr:to>
      <xdr:col>8</xdr:col>
      <xdr:colOff>257909</xdr:colOff>
      <xdr:row>94</xdr:row>
      <xdr:rowOff>1466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 flipV="1">
          <a:off x="4185140" y="22509773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1392116</xdr:colOff>
      <xdr:row>83</xdr:row>
      <xdr:rowOff>0</xdr:rowOff>
    </xdr:from>
    <xdr:to>
      <xdr:col>8</xdr:col>
      <xdr:colOff>271097</xdr:colOff>
      <xdr:row>84</xdr:row>
      <xdr:rowOff>14654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CxnSpPr/>
      </xdr:nvCxnSpPr>
      <xdr:spPr>
        <a:xfrm>
          <a:off x="4198328" y="20090423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1392116</xdr:colOff>
      <xdr:row>85</xdr:row>
      <xdr:rowOff>7327</xdr:rowOff>
    </xdr:from>
    <xdr:to>
      <xdr:col>8</xdr:col>
      <xdr:colOff>271097</xdr:colOff>
      <xdr:row>86</xdr:row>
      <xdr:rowOff>7328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/>
      </xdr:nvCxnSpPr>
      <xdr:spPr>
        <a:xfrm flipV="1">
          <a:off x="4198328" y="20581327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1397977</xdr:colOff>
      <xdr:row>75</xdr:row>
      <xdr:rowOff>5862</xdr:rowOff>
    </xdr:from>
    <xdr:to>
      <xdr:col>8</xdr:col>
      <xdr:colOff>276958</xdr:colOff>
      <xdr:row>76</xdr:row>
      <xdr:rowOff>20516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>
          <a:off x="4204189" y="18161977"/>
          <a:ext cx="278423" cy="256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1397977</xdr:colOff>
      <xdr:row>77</xdr:row>
      <xdr:rowOff>13189</xdr:rowOff>
    </xdr:from>
    <xdr:to>
      <xdr:col>8</xdr:col>
      <xdr:colOff>276958</xdr:colOff>
      <xdr:row>78</xdr:row>
      <xdr:rowOff>13189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>
        <a:xfrm flipV="1">
          <a:off x="4204189" y="18652881"/>
          <a:ext cx="278423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1595804</xdr:colOff>
      <xdr:row>60</xdr:row>
      <xdr:rowOff>211016</xdr:rowOff>
    </xdr:from>
    <xdr:to>
      <xdr:col>11</xdr:col>
      <xdr:colOff>14654</xdr:colOff>
      <xdr:row>63</xdr:row>
      <xdr:rowOff>234462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/>
      </xdr:nvCxnSpPr>
      <xdr:spPr>
        <a:xfrm>
          <a:off x="6087208" y="14740304"/>
          <a:ext cx="323850" cy="7488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1595804</xdr:colOff>
      <xdr:row>65</xdr:row>
      <xdr:rowOff>0</xdr:rowOff>
    </xdr:from>
    <xdr:to>
      <xdr:col>11</xdr:col>
      <xdr:colOff>7327</xdr:colOff>
      <xdr:row>67</xdr:row>
      <xdr:rowOff>218343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 flipV="1">
          <a:off x="6087208" y="15738231"/>
          <a:ext cx="316523" cy="7019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1608992</xdr:colOff>
      <xdr:row>45</xdr:row>
      <xdr:rowOff>4396</xdr:rowOff>
    </xdr:from>
    <xdr:to>
      <xdr:col>11</xdr:col>
      <xdr:colOff>7327</xdr:colOff>
      <xdr:row>47</xdr:row>
      <xdr:rowOff>234462</xdr:rowOff>
    </xdr:to>
    <xdr:cxnSp macro="">
      <xdr:nvCxnSpPr>
        <xdr:cNvPr id="94" name="Straight Arrow Connector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>
        <a:xfrm>
          <a:off x="6100396" y="10906858"/>
          <a:ext cx="303335" cy="7136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1608992</xdr:colOff>
      <xdr:row>49</xdr:row>
      <xdr:rowOff>1</xdr:rowOff>
    </xdr:from>
    <xdr:to>
      <xdr:col>11</xdr:col>
      <xdr:colOff>7327</xdr:colOff>
      <xdr:row>52</xdr:row>
      <xdr:rowOff>11724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 flipV="1">
          <a:off x="6100396" y="11869616"/>
          <a:ext cx="303335" cy="7370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1613389</xdr:colOff>
      <xdr:row>92</xdr:row>
      <xdr:rowOff>235928</xdr:rowOff>
    </xdr:from>
    <xdr:to>
      <xdr:col>11</xdr:col>
      <xdr:colOff>7327</xdr:colOff>
      <xdr:row>96</xdr:row>
      <xdr:rowOff>7327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>
          <a:off x="6104793" y="22502447"/>
          <a:ext cx="298938" cy="7385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1613389</xdr:colOff>
      <xdr:row>97</xdr:row>
      <xdr:rowOff>7327</xdr:rowOff>
    </xdr:from>
    <xdr:to>
      <xdr:col>11</xdr:col>
      <xdr:colOff>21981</xdr:colOff>
      <xdr:row>100</xdr:row>
      <xdr:rowOff>1467</xdr:rowOff>
    </xdr:to>
    <xdr:cxnSp macro="">
      <xdr:nvCxnSpPr>
        <xdr:cNvPr id="103" name="Straight Arrow Connector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 flipV="1">
          <a:off x="6104793" y="23482789"/>
          <a:ext cx="313592" cy="7195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1614853</xdr:colOff>
      <xdr:row>12</xdr:row>
      <xdr:rowOff>222739</xdr:rowOff>
    </xdr:from>
    <xdr:to>
      <xdr:col>11</xdr:col>
      <xdr:colOff>13188</xdr:colOff>
      <xdr:row>15</xdr:row>
      <xdr:rowOff>211015</xdr:rowOff>
    </xdr:to>
    <xdr:cxnSp macro="">
      <xdr:nvCxnSpPr>
        <xdr:cNvPr id="108" name="Straight Arrow Connector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CxnSpPr/>
      </xdr:nvCxnSpPr>
      <xdr:spPr>
        <a:xfrm>
          <a:off x="6106257" y="3146181"/>
          <a:ext cx="303335" cy="7136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1614853</xdr:colOff>
      <xdr:row>16</xdr:row>
      <xdr:rowOff>218343</xdr:rowOff>
    </xdr:from>
    <xdr:to>
      <xdr:col>11</xdr:col>
      <xdr:colOff>13188</xdr:colOff>
      <xdr:row>19</xdr:row>
      <xdr:rowOff>230066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 flipV="1">
          <a:off x="6106257" y="4108939"/>
          <a:ext cx="303335" cy="7370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</xdr:colOff>
      <xdr:row>77</xdr:row>
      <xdr:rowOff>8793</xdr:rowOff>
    </xdr:from>
    <xdr:to>
      <xdr:col>11</xdr:col>
      <xdr:colOff>19050</xdr:colOff>
      <xdr:row>79</xdr:row>
      <xdr:rowOff>238858</xdr:rowOff>
    </xdr:to>
    <xdr:cxnSp macro="">
      <xdr:nvCxnSpPr>
        <xdr:cNvPr id="110" name="Straight Arrow Connector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>
        <a:xfrm>
          <a:off x="6112119" y="18648485"/>
          <a:ext cx="303335" cy="7136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</xdr:colOff>
      <xdr:row>81</xdr:row>
      <xdr:rowOff>4397</xdr:rowOff>
    </xdr:from>
    <xdr:to>
      <xdr:col>11</xdr:col>
      <xdr:colOff>19050</xdr:colOff>
      <xdr:row>84</xdr:row>
      <xdr:rowOff>16120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>
        <a:xfrm flipV="1">
          <a:off x="6112119" y="19611243"/>
          <a:ext cx="303335" cy="7370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1611923</xdr:colOff>
      <xdr:row>29</xdr:row>
      <xdr:rowOff>29308</xdr:rowOff>
    </xdr:from>
    <xdr:to>
      <xdr:col>11</xdr:col>
      <xdr:colOff>10258</xdr:colOff>
      <xdr:row>32</xdr:row>
      <xdr:rowOff>17584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>
        <a:xfrm>
          <a:off x="6103327" y="7063154"/>
          <a:ext cx="303335" cy="7136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1611923</xdr:colOff>
      <xdr:row>33</xdr:row>
      <xdr:rowOff>24912</xdr:rowOff>
    </xdr:from>
    <xdr:to>
      <xdr:col>11</xdr:col>
      <xdr:colOff>10258</xdr:colOff>
      <xdr:row>36</xdr:row>
      <xdr:rowOff>36636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>
        <a:xfrm flipV="1">
          <a:off x="6103327" y="8025912"/>
          <a:ext cx="303335" cy="7370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2060820</xdr:colOff>
      <xdr:row>97</xdr:row>
      <xdr:rowOff>152158</xdr:rowOff>
    </xdr:from>
    <xdr:to>
      <xdr:col>7</xdr:col>
      <xdr:colOff>0</xdr:colOff>
      <xdr:row>98</xdr:row>
      <xdr:rowOff>31750</xdr:rowOff>
    </xdr:to>
    <xdr:cxnSp macro="">
      <xdr:nvCxnSpPr>
        <xdr:cNvPr id="99" name="Straight Arrow Connector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>
          <a:off x="2473570" y="24266283"/>
          <a:ext cx="320430" cy="1177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2054470</xdr:colOff>
      <xdr:row>98</xdr:row>
      <xdr:rowOff>232508</xdr:rowOff>
    </xdr:from>
    <xdr:to>
      <xdr:col>6</xdr:col>
      <xdr:colOff>303336</xdr:colOff>
      <xdr:row>99</xdr:row>
      <xdr:rowOff>129932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 flipV="1">
          <a:off x="2467220" y="24584758"/>
          <a:ext cx="312616" cy="1355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1511057</xdr:colOff>
      <xdr:row>101</xdr:row>
      <xdr:rowOff>47625</xdr:rowOff>
    </xdr:from>
    <xdr:to>
      <xdr:col>8</xdr:col>
      <xdr:colOff>238125</xdr:colOff>
      <xdr:row>101</xdr:row>
      <xdr:rowOff>206863</xdr:rowOff>
    </xdr:to>
    <xdr:cxnSp macro="">
      <xdr:nvCxnSpPr>
        <xdr:cNvPr id="101" name="Straight Arrow Connector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 flipV="1">
          <a:off x="4305057" y="24161750"/>
          <a:ext cx="901943" cy="1592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2060820</xdr:colOff>
      <xdr:row>45</xdr:row>
      <xdr:rowOff>152158</xdr:rowOff>
    </xdr:from>
    <xdr:to>
      <xdr:col>7</xdr:col>
      <xdr:colOff>0</xdr:colOff>
      <xdr:row>46</xdr:row>
      <xdr:rowOff>31750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>
          <a:off x="2473570" y="24266283"/>
          <a:ext cx="320430" cy="1177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2054470</xdr:colOff>
      <xdr:row>102</xdr:row>
      <xdr:rowOff>232508</xdr:rowOff>
    </xdr:from>
    <xdr:to>
      <xdr:col>6</xdr:col>
      <xdr:colOff>303336</xdr:colOff>
      <xdr:row>103</xdr:row>
      <xdr:rowOff>129932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 flipV="1">
          <a:off x="2467220" y="24584758"/>
          <a:ext cx="312616" cy="1355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2054470</xdr:colOff>
      <xdr:row>101</xdr:row>
      <xdr:rowOff>129933</xdr:rowOff>
    </xdr:from>
    <xdr:to>
      <xdr:col>7</xdr:col>
      <xdr:colOff>15875</xdr:colOff>
      <xdr:row>102</xdr:row>
      <xdr:rowOff>47625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>
          <a:off x="2467220" y="25196558"/>
          <a:ext cx="342655" cy="1558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1</xdr:row>
      <xdr:rowOff>117231</xdr:rowOff>
    </xdr:from>
    <xdr:to>
      <xdr:col>6</xdr:col>
      <xdr:colOff>315058</xdr:colOff>
      <xdr:row>2</xdr:row>
      <xdr:rowOff>0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BD63A3D4-0AC0-449E-A1E7-C17E3CD371DD}"/>
            </a:ext>
          </a:extLst>
        </xdr:cNvPr>
        <xdr:cNvCxnSpPr/>
      </xdr:nvCxnSpPr>
      <xdr:spPr>
        <a:xfrm>
          <a:off x="2567647" y="383931"/>
          <a:ext cx="307731" cy="1113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3</xdr:row>
      <xdr:rowOff>0</xdr:rowOff>
    </xdr:from>
    <xdr:to>
      <xdr:col>7</xdr:col>
      <xdr:colOff>0</xdr:colOff>
      <xdr:row>3</xdr:row>
      <xdr:rowOff>139212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B55D87C5-1A43-432C-B801-BE48F52391BA}"/>
            </a:ext>
          </a:extLst>
        </xdr:cNvPr>
        <xdr:cNvCxnSpPr/>
      </xdr:nvCxnSpPr>
      <xdr:spPr>
        <a:xfrm flipV="1">
          <a:off x="2567647" y="723900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2055935</xdr:colOff>
      <xdr:row>93</xdr:row>
      <xdr:rowOff>114300</xdr:rowOff>
    </xdr:from>
    <xdr:to>
      <xdr:col>6</xdr:col>
      <xdr:colOff>297474</xdr:colOff>
      <xdr:row>93</xdr:row>
      <xdr:rowOff>238858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5522E325-1395-40C2-999D-ECF54F21D6C8}"/>
            </a:ext>
          </a:extLst>
        </xdr:cNvPr>
        <xdr:cNvCxnSpPr/>
      </xdr:nvCxnSpPr>
      <xdr:spPr>
        <a:xfrm>
          <a:off x="2490275" y="21435060"/>
          <a:ext cx="367519" cy="116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2055935</xdr:colOff>
      <xdr:row>94</xdr:row>
      <xdr:rowOff>238858</xdr:rowOff>
    </xdr:from>
    <xdr:to>
      <xdr:col>6</xdr:col>
      <xdr:colOff>304801</xdr:colOff>
      <xdr:row>95</xdr:row>
      <xdr:rowOff>136282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EF7C9BF9-0AD9-4976-A0E3-5E7C5B9B8862}"/>
            </a:ext>
          </a:extLst>
        </xdr:cNvPr>
        <xdr:cNvCxnSpPr/>
      </xdr:nvCxnSpPr>
      <xdr:spPr>
        <a:xfrm flipV="1">
          <a:off x="2490275" y="21780598"/>
          <a:ext cx="374846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2061796</xdr:colOff>
      <xdr:row>93</xdr:row>
      <xdr:rowOff>127488</xdr:rowOff>
    </xdr:from>
    <xdr:to>
      <xdr:col>6</xdr:col>
      <xdr:colOff>303335</xdr:colOff>
      <xdr:row>94</xdr:row>
      <xdr:rowOff>10258</xdr:rowOff>
    </xdr:to>
    <xdr:cxnSp macro="">
      <xdr:nvCxnSpPr>
        <xdr:cNvPr id="114" name="Straight Arrow Connector 113">
          <a:extLst>
            <a:ext uri="{FF2B5EF4-FFF2-40B4-BE49-F238E27FC236}">
              <a16:creationId xmlns:a16="http://schemas.microsoft.com/office/drawing/2014/main" id="{4A849C94-BBF1-4161-AC97-D229467AFE40}"/>
            </a:ext>
          </a:extLst>
        </xdr:cNvPr>
        <xdr:cNvCxnSpPr/>
      </xdr:nvCxnSpPr>
      <xdr:spPr>
        <a:xfrm>
          <a:off x="2496136" y="21448248"/>
          <a:ext cx="367519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13</xdr:row>
      <xdr:rowOff>140677</xdr:rowOff>
    </xdr:from>
    <xdr:to>
      <xdr:col>6</xdr:col>
      <xdr:colOff>316523</xdr:colOff>
      <xdr:row>14</xdr:row>
      <xdr:rowOff>23447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B2FB63DE-6723-4F5C-A45E-119C4717D531}"/>
            </a:ext>
          </a:extLst>
        </xdr:cNvPr>
        <xdr:cNvCxnSpPr/>
      </xdr:nvCxnSpPr>
      <xdr:spPr>
        <a:xfrm>
          <a:off x="2569112" y="3150577"/>
          <a:ext cx="307731" cy="1189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15</xdr:row>
      <xdr:rowOff>23446</xdr:rowOff>
    </xdr:from>
    <xdr:to>
      <xdr:col>7</xdr:col>
      <xdr:colOff>1465</xdr:colOff>
      <xdr:row>15</xdr:row>
      <xdr:rowOff>162658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605107C0-91B9-4FC7-9D2B-27A8B1FE6F7D}"/>
            </a:ext>
          </a:extLst>
        </xdr:cNvPr>
        <xdr:cNvCxnSpPr/>
      </xdr:nvCxnSpPr>
      <xdr:spPr>
        <a:xfrm flipV="1">
          <a:off x="2569112" y="3505786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9</xdr:row>
      <xdr:rowOff>109904</xdr:rowOff>
    </xdr:from>
    <xdr:to>
      <xdr:col>6</xdr:col>
      <xdr:colOff>315058</xdr:colOff>
      <xdr:row>9</xdr:row>
      <xdr:rowOff>234462</xdr:rowOff>
    </xdr:to>
    <xdr:cxnSp macro="">
      <xdr:nvCxnSpPr>
        <xdr:cNvPr id="117" name="Straight Arrow Connector 116">
          <a:extLst>
            <a:ext uri="{FF2B5EF4-FFF2-40B4-BE49-F238E27FC236}">
              <a16:creationId xmlns:a16="http://schemas.microsoft.com/office/drawing/2014/main" id="{7D18E530-5C22-4580-946E-65900C669E7B}"/>
            </a:ext>
          </a:extLst>
        </xdr:cNvPr>
        <xdr:cNvCxnSpPr/>
      </xdr:nvCxnSpPr>
      <xdr:spPr>
        <a:xfrm>
          <a:off x="2567647" y="2205404"/>
          <a:ext cx="307731" cy="116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10</xdr:row>
      <xdr:rowOff>234462</xdr:rowOff>
    </xdr:from>
    <xdr:to>
      <xdr:col>7</xdr:col>
      <xdr:colOff>0</xdr:colOff>
      <xdr:row>11</xdr:row>
      <xdr:rowOff>131885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id="{7C450BDD-B318-4BFC-B075-24C010E5E416}"/>
            </a:ext>
          </a:extLst>
        </xdr:cNvPr>
        <xdr:cNvCxnSpPr/>
      </xdr:nvCxnSpPr>
      <xdr:spPr>
        <a:xfrm flipV="1">
          <a:off x="2567647" y="2550942"/>
          <a:ext cx="327953" cy="1336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13189</xdr:colOff>
      <xdr:row>5</xdr:row>
      <xdr:rowOff>115765</xdr:rowOff>
    </xdr:from>
    <xdr:to>
      <xdr:col>6</xdr:col>
      <xdr:colOff>320920</xdr:colOff>
      <xdr:row>5</xdr:row>
      <xdr:rowOff>240323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93F1CE80-D54C-4F62-BD10-044A666DAA52}"/>
            </a:ext>
          </a:extLst>
        </xdr:cNvPr>
        <xdr:cNvCxnSpPr/>
      </xdr:nvCxnSpPr>
      <xdr:spPr>
        <a:xfrm>
          <a:off x="2573509" y="1296865"/>
          <a:ext cx="307731" cy="1093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13189</xdr:colOff>
      <xdr:row>6</xdr:row>
      <xdr:rowOff>240322</xdr:rowOff>
    </xdr:from>
    <xdr:to>
      <xdr:col>7</xdr:col>
      <xdr:colOff>5862</xdr:colOff>
      <xdr:row>7</xdr:row>
      <xdr:rowOff>137746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3604BD5C-2E7E-4EB0-9A0F-A618CFEE162E}"/>
            </a:ext>
          </a:extLst>
        </xdr:cNvPr>
        <xdr:cNvCxnSpPr/>
      </xdr:nvCxnSpPr>
      <xdr:spPr>
        <a:xfrm flipV="1">
          <a:off x="2573509" y="1634782"/>
          <a:ext cx="327953" cy="1412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16119</xdr:colOff>
      <xdr:row>69</xdr:row>
      <xdr:rowOff>126023</xdr:rowOff>
    </xdr:from>
    <xdr:to>
      <xdr:col>7</xdr:col>
      <xdr:colOff>1465</xdr:colOff>
      <xdr:row>70</xdr:row>
      <xdr:rowOff>8793</xdr:rowOff>
    </xdr:to>
    <xdr:cxnSp macro="">
      <xdr:nvCxnSpPr>
        <xdr:cNvPr id="121" name="Straight Arrow Connector 120">
          <a:extLst>
            <a:ext uri="{FF2B5EF4-FFF2-40B4-BE49-F238E27FC236}">
              <a16:creationId xmlns:a16="http://schemas.microsoft.com/office/drawing/2014/main" id="{CA02C4F8-2628-49F1-B9B5-7F67AEC22FBF}"/>
            </a:ext>
          </a:extLst>
        </xdr:cNvPr>
        <xdr:cNvCxnSpPr/>
      </xdr:nvCxnSpPr>
      <xdr:spPr>
        <a:xfrm>
          <a:off x="2576439" y="15960383"/>
          <a:ext cx="320626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16119</xdr:colOff>
      <xdr:row>71</xdr:row>
      <xdr:rowOff>8792</xdr:rowOff>
    </xdr:from>
    <xdr:to>
      <xdr:col>7</xdr:col>
      <xdr:colOff>8792</xdr:colOff>
      <xdr:row>71</xdr:row>
      <xdr:rowOff>148004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E9691052-911C-4369-AE88-AD1318077DF7}"/>
            </a:ext>
          </a:extLst>
        </xdr:cNvPr>
        <xdr:cNvCxnSpPr/>
      </xdr:nvCxnSpPr>
      <xdr:spPr>
        <a:xfrm flipV="1">
          <a:off x="2576439" y="16300352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</xdr:row>
      <xdr:rowOff>117231</xdr:rowOff>
    </xdr:from>
    <xdr:to>
      <xdr:col>6</xdr:col>
      <xdr:colOff>307731</xdr:colOff>
      <xdr:row>66</xdr:row>
      <xdr:rowOff>1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DC0B1D3C-A383-4BB9-8235-602C71018FB2}"/>
            </a:ext>
          </a:extLst>
        </xdr:cNvPr>
        <xdr:cNvCxnSpPr/>
      </xdr:nvCxnSpPr>
      <xdr:spPr>
        <a:xfrm>
          <a:off x="2560320" y="15037191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315058</xdr:colOff>
      <xdr:row>67</xdr:row>
      <xdr:rowOff>139212</xdr:rowOff>
    </xdr:to>
    <xdr:cxnSp macro="">
      <xdr:nvCxnSpPr>
        <xdr:cNvPr id="124" name="Straight Arrow Connector 123">
          <a:extLst>
            <a:ext uri="{FF2B5EF4-FFF2-40B4-BE49-F238E27FC236}">
              <a16:creationId xmlns:a16="http://schemas.microsoft.com/office/drawing/2014/main" id="{09D44371-B808-43E9-B3BD-526A3DA2EB71}"/>
            </a:ext>
          </a:extLst>
        </xdr:cNvPr>
        <xdr:cNvCxnSpPr/>
      </xdr:nvCxnSpPr>
      <xdr:spPr>
        <a:xfrm flipV="1">
          <a:off x="2560320" y="15377160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73</xdr:row>
      <xdr:rowOff>108439</xdr:rowOff>
    </xdr:from>
    <xdr:to>
      <xdr:col>6</xdr:col>
      <xdr:colOff>306265</xdr:colOff>
      <xdr:row>73</xdr:row>
      <xdr:rowOff>232997</xdr:rowOff>
    </xdr:to>
    <xdr:cxnSp macro="">
      <xdr:nvCxnSpPr>
        <xdr:cNvPr id="125" name="Straight Arrow Connector 124">
          <a:extLst>
            <a:ext uri="{FF2B5EF4-FFF2-40B4-BE49-F238E27FC236}">
              <a16:creationId xmlns:a16="http://schemas.microsoft.com/office/drawing/2014/main" id="{94FC3A01-9DCC-4145-9C79-A4BE356A3593}"/>
            </a:ext>
          </a:extLst>
        </xdr:cNvPr>
        <xdr:cNvCxnSpPr/>
      </xdr:nvCxnSpPr>
      <xdr:spPr>
        <a:xfrm>
          <a:off x="2499066" y="16857199"/>
          <a:ext cx="367519" cy="116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74</xdr:row>
      <xdr:rowOff>232996</xdr:rowOff>
    </xdr:from>
    <xdr:to>
      <xdr:col>6</xdr:col>
      <xdr:colOff>313592</xdr:colOff>
      <xdr:row>75</xdr:row>
      <xdr:rowOff>130420</xdr:rowOff>
    </xdr:to>
    <xdr:cxnSp macro="">
      <xdr:nvCxnSpPr>
        <xdr:cNvPr id="126" name="Straight Arrow Connector 125">
          <a:extLst>
            <a:ext uri="{FF2B5EF4-FFF2-40B4-BE49-F238E27FC236}">
              <a16:creationId xmlns:a16="http://schemas.microsoft.com/office/drawing/2014/main" id="{36124BAB-3A7C-4EA8-B603-2E25C460E2EB}"/>
            </a:ext>
          </a:extLst>
        </xdr:cNvPr>
        <xdr:cNvCxnSpPr/>
      </xdr:nvCxnSpPr>
      <xdr:spPr>
        <a:xfrm flipV="1">
          <a:off x="2499066" y="17202736"/>
          <a:ext cx="374846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81</xdr:row>
      <xdr:rowOff>121627</xdr:rowOff>
    </xdr:from>
    <xdr:to>
      <xdr:col>6</xdr:col>
      <xdr:colOff>319454</xdr:colOff>
      <xdr:row>82</xdr:row>
      <xdr:rowOff>4396</xdr:rowOff>
    </xdr:to>
    <xdr:cxnSp macro="">
      <xdr:nvCxnSpPr>
        <xdr:cNvPr id="127" name="Straight Arrow Connector 126">
          <a:extLst>
            <a:ext uri="{FF2B5EF4-FFF2-40B4-BE49-F238E27FC236}">
              <a16:creationId xmlns:a16="http://schemas.microsoft.com/office/drawing/2014/main" id="{A745465B-0BE5-41C8-95B2-63BD39AAF74C}"/>
            </a:ext>
          </a:extLst>
        </xdr:cNvPr>
        <xdr:cNvCxnSpPr/>
      </xdr:nvCxnSpPr>
      <xdr:spPr>
        <a:xfrm>
          <a:off x="2572043" y="18699187"/>
          <a:ext cx="307731" cy="1113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83</xdr:row>
      <xdr:rowOff>4396</xdr:rowOff>
    </xdr:from>
    <xdr:to>
      <xdr:col>7</xdr:col>
      <xdr:colOff>4396</xdr:colOff>
      <xdr:row>83</xdr:row>
      <xdr:rowOff>143608</xdr:rowOff>
    </xdr:to>
    <xdr:cxnSp macro="">
      <xdr:nvCxnSpPr>
        <xdr:cNvPr id="128" name="Straight Arrow Connector 127">
          <a:extLst>
            <a:ext uri="{FF2B5EF4-FFF2-40B4-BE49-F238E27FC236}">
              <a16:creationId xmlns:a16="http://schemas.microsoft.com/office/drawing/2014/main" id="{B965653D-2359-4ACD-B29E-C7F5E7D1FFDC}"/>
            </a:ext>
          </a:extLst>
        </xdr:cNvPr>
        <xdr:cNvCxnSpPr/>
      </xdr:nvCxnSpPr>
      <xdr:spPr>
        <a:xfrm flipV="1">
          <a:off x="2572043" y="19039156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17585</xdr:colOff>
      <xdr:row>77</xdr:row>
      <xdr:rowOff>127488</xdr:rowOff>
    </xdr:from>
    <xdr:to>
      <xdr:col>7</xdr:col>
      <xdr:colOff>2931</xdr:colOff>
      <xdr:row>78</xdr:row>
      <xdr:rowOff>10257</xdr:rowOff>
    </xdr:to>
    <xdr:cxnSp macro="">
      <xdr:nvCxnSpPr>
        <xdr:cNvPr id="129" name="Straight Arrow Connector 128">
          <a:extLst>
            <a:ext uri="{FF2B5EF4-FFF2-40B4-BE49-F238E27FC236}">
              <a16:creationId xmlns:a16="http://schemas.microsoft.com/office/drawing/2014/main" id="{E8A9E123-0083-473D-A614-0D6891D6C7FF}"/>
            </a:ext>
          </a:extLst>
        </xdr:cNvPr>
        <xdr:cNvCxnSpPr/>
      </xdr:nvCxnSpPr>
      <xdr:spPr>
        <a:xfrm>
          <a:off x="2577905" y="17790648"/>
          <a:ext cx="320626" cy="1113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17585</xdr:colOff>
      <xdr:row>79</xdr:row>
      <xdr:rowOff>10257</xdr:rowOff>
    </xdr:from>
    <xdr:to>
      <xdr:col>7</xdr:col>
      <xdr:colOff>10258</xdr:colOff>
      <xdr:row>79</xdr:row>
      <xdr:rowOff>149469</xdr:rowOff>
    </xdr:to>
    <xdr:cxnSp macro="">
      <xdr:nvCxnSpPr>
        <xdr:cNvPr id="130" name="Straight Arrow Connector 129">
          <a:extLst>
            <a:ext uri="{FF2B5EF4-FFF2-40B4-BE49-F238E27FC236}">
              <a16:creationId xmlns:a16="http://schemas.microsoft.com/office/drawing/2014/main" id="{12F85EA6-97E1-4F67-9F68-72B04E63FB4D}"/>
            </a:ext>
          </a:extLst>
        </xdr:cNvPr>
        <xdr:cNvCxnSpPr/>
      </xdr:nvCxnSpPr>
      <xdr:spPr>
        <a:xfrm flipV="1">
          <a:off x="2577905" y="18130617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1466</xdr:colOff>
      <xdr:row>85</xdr:row>
      <xdr:rowOff>118696</xdr:rowOff>
    </xdr:from>
    <xdr:to>
      <xdr:col>6</xdr:col>
      <xdr:colOff>309197</xdr:colOff>
      <xdr:row>86</xdr:row>
      <xdr:rowOff>1466</xdr:rowOff>
    </xdr:to>
    <xdr:cxnSp macro="">
      <xdr:nvCxnSpPr>
        <xdr:cNvPr id="131" name="Straight Arrow Connector 130">
          <a:extLst>
            <a:ext uri="{FF2B5EF4-FFF2-40B4-BE49-F238E27FC236}">
              <a16:creationId xmlns:a16="http://schemas.microsoft.com/office/drawing/2014/main" id="{03D182AF-7645-4DA6-8340-8343373A7FEE}"/>
            </a:ext>
          </a:extLst>
        </xdr:cNvPr>
        <xdr:cNvCxnSpPr/>
      </xdr:nvCxnSpPr>
      <xdr:spPr>
        <a:xfrm>
          <a:off x="2561786" y="19610656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1466</xdr:colOff>
      <xdr:row>87</xdr:row>
      <xdr:rowOff>1465</xdr:rowOff>
    </xdr:from>
    <xdr:to>
      <xdr:col>6</xdr:col>
      <xdr:colOff>316524</xdr:colOff>
      <xdr:row>87</xdr:row>
      <xdr:rowOff>140677</xdr:rowOff>
    </xdr:to>
    <xdr:cxnSp macro="">
      <xdr:nvCxnSpPr>
        <xdr:cNvPr id="132" name="Straight Arrow Connector 131">
          <a:extLst>
            <a:ext uri="{FF2B5EF4-FFF2-40B4-BE49-F238E27FC236}">
              <a16:creationId xmlns:a16="http://schemas.microsoft.com/office/drawing/2014/main" id="{EF575ECF-0262-4883-B391-F98674A87982}"/>
            </a:ext>
          </a:extLst>
        </xdr:cNvPr>
        <xdr:cNvCxnSpPr/>
      </xdr:nvCxnSpPr>
      <xdr:spPr>
        <a:xfrm flipV="1">
          <a:off x="2561786" y="19950625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2058865</xdr:colOff>
      <xdr:row>89</xdr:row>
      <xdr:rowOff>109904</xdr:rowOff>
    </xdr:from>
    <xdr:to>
      <xdr:col>6</xdr:col>
      <xdr:colOff>300404</xdr:colOff>
      <xdr:row>89</xdr:row>
      <xdr:rowOff>234462</xdr:rowOff>
    </xdr:to>
    <xdr:cxnSp macro="">
      <xdr:nvCxnSpPr>
        <xdr:cNvPr id="133" name="Straight Arrow Connector 132">
          <a:extLst>
            <a:ext uri="{FF2B5EF4-FFF2-40B4-BE49-F238E27FC236}">
              <a16:creationId xmlns:a16="http://schemas.microsoft.com/office/drawing/2014/main" id="{BDCFEC44-F9E9-4099-923D-2C9C478D55EC}"/>
            </a:ext>
          </a:extLst>
        </xdr:cNvPr>
        <xdr:cNvCxnSpPr/>
      </xdr:nvCxnSpPr>
      <xdr:spPr>
        <a:xfrm>
          <a:off x="2493205" y="20516264"/>
          <a:ext cx="367519" cy="116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2058865</xdr:colOff>
      <xdr:row>90</xdr:row>
      <xdr:rowOff>234462</xdr:rowOff>
    </xdr:from>
    <xdr:to>
      <xdr:col>6</xdr:col>
      <xdr:colOff>307731</xdr:colOff>
      <xdr:row>91</xdr:row>
      <xdr:rowOff>131885</xdr:rowOff>
    </xdr:to>
    <xdr:cxnSp macro="">
      <xdr:nvCxnSpPr>
        <xdr:cNvPr id="134" name="Straight Arrow Connector 133">
          <a:extLst>
            <a:ext uri="{FF2B5EF4-FFF2-40B4-BE49-F238E27FC236}">
              <a16:creationId xmlns:a16="http://schemas.microsoft.com/office/drawing/2014/main" id="{EBE3EE7B-B77E-445F-A099-71945839EA84}"/>
            </a:ext>
          </a:extLst>
        </xdr:cNvPr>
        <xdr:cNvCxnSpPr/>
      </xdr:nvCxnSpPr>
      <xdr:spPr>
        <a:xfrm flipV="1">
          <a:off x="2493205" y="20861802"/>
          <a:ext cx="374846" cy="1336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25</xdr:row>
      <xdr:rowOff>109904</xdr:rowOff>
    </xdr:from>
    <xdr:to>
      <xdr:col>6</xdr:col>
      <xdr:colOff>315058</xdr:colOff>
      <xdr:row>25</xdr:row>
      <xdr:rowOff>234462</xdr:rowOff>
    </xdr:to>
    <xdr:cxnSp macro="">
      <xdr:nvCxnSpPr>
        <xdr:cNvPr id="135" name="Straight Arrow Connector 134">
          <a:extLst>
            <a:ext uri="{FF2B5EF4-FFF2-40B4-BE49-F238E27FC236}">
              <a16:creationId xmlns:a16="http://schemas.microsoft.com/office/drawing/2014/main" id="{780421A2-A379-42A9-B8AF-19322197B83A}"/>
            </a:ext>
          </a:extLst>
        </xdr:cNvPr>
        <xdr:cNvCxnSpPr/>
      </xdr:nvCxnSpPr>
      <xdr:spPr>
        <a:xfrm>
          <a:off x="2567647" y="5878244"/>
          <a:ext cx="307731" cy="116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26</xdr:row>
      <xdr:rowOff>234461</xdr:rowOff>
    </xdr:from>
    <xdr:to>
      <xdr:col>7</xdr:col>
      <xdr:colOff>0</xdr:colOff>
      <xdr:row>27</xdr:row>
      <xdr:rowOff>131885</xdr:rowOff>
    </xdr:to>
    <xdr:cxnSp macro="">
      <xdr:nvCxnSpPr>
        <xdr:cNvPr id="136" name="Straight Arrow Connector 135">
          <a:extLst>
            <a:ext uri="{FF2B5EF4-FFF2-40B4-BE49-F238E27FC236}">
              <a16:creationId xmlns:a16="http://schemas.microsoft.com/office/drawing/2014/main" id="{88E03E37-E860-4C6E-BD14-4434197A5BB5}"/>
            </a:ext>
          </a:extLst>
        </xdr:cNvPr>
        <xdr:cNvCxnSpPr/>
      </xdr:nvCxnSpPr>
      <xdr:spPr>
        <a:xfrm flipV="1">
          <a:off x="2567647" y="6223781"/>
          <a:ext cx="327953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29</xdr:row>
      <xdr:rowOff>108439</xdr:rowOff>
    </xdr:from>
    <xdr:to>
      <xdr:col>6</xdr:col>
      <xdr:colOff>306265</xdr:colOff>
      <xdr:row>29</xdr:row>
      <xdr:rowOff>232997</xdr:rowOff>
    </xdr:to>
    <xdr:cxnSp macro="">
      <xdr:nvCxnSpPr>
        <xdr:cNvPr id="137" name="Straight Arrow Connector 136">
          <a:extLst>
            <a:ext uri="{FF2B5EF4-FFF2-40B4-BE49-F238E27FC236}">
              <a16:creationId xmlns:a16="http://schemas.microsoft.com/office/drawing/2014/main" id="{F6751EE2-6DBD-4F7D-A699-AF6F2FC9F447}"/>
            </a:ext>
          </a:extLst>
        </xdr:cNvPr>
        <xdr:cNvCxnSpPr/>
      </xdr:nvCxnSpPr>
      <xdr:spPr>
        <a:xfrm>
          <a:off x="2499066" y="6791179"/>
          <a:ext cx="367519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2064726</xdr:colOff>
      <xdr:row>30</xdr:row>
      <xdr:rowOff>232996</xdr:rowOff>
    </xdr:from>
    <xdr:to>
      <xdr:col>6</xdr:col>
      <xdr:colOff>313592</xdr:colOff>
      <xdr:row>31</xdr:row>
      <xdr:rowOff>130420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1F5D0B80-F358-4840-B4C0-211C67EA0AF8}"/>
            </a:ext>
          </a:extLst>
        </xdr:cNvPr>
        <xdr:cNvCxnSpPr/>
      </xdr:nvCxnSpPr>
      <xdr:spPr>
        <a:xfrm flipV="1">
          <a:off x="2499066" y="7144336"/>
          <a:ext cx="374846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33</xdr:row>
      <xdr:rowOff>128954</xdr:rowOff>
    </xdr:from>
    <xdr:to>
      <xdr:col>6</xdr:col>
      <xdr:colOff>319454</xdr:colOff>
      <xdr:row>34</xdr:row>
      <xdr:rowOff>11724</xdr:rowOff>
    </xdr:to>
    <xdr:cxnSp macro="">
      <xdr:nvCxnSpPr>
        <xdr:cNvPr id="139" name="Straight Arrow Connector 138">
          <a:extLst>
            <a:ext uri="{FF2B5EF4-FFF2-40B4-BE49-F238E27FC236}">
              <a16:creationId xmlns:a16="http://schemas.microsoft.com/office/drawing/2014/main" id="{5FA8FB81-DF26-4A7E-AAB1-53B527120E10}"/>
            </a:ext>
          </a:extLst>
        </xdr:cNvPr>
        <xdr:cNvCxnSpPr/>
      </xdr:nvCxnSpPr>
      <xdr:spPr>
        <a:xfrm>
          <a:off x="2572043" y="7733714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</xdr:colOff>
      <xdr:row>35</xdr:row>
      <xdr:rowOff>11723</xdr:rowOff>
    </xdr:from>
    <xdr:to>
      <xdr:col>7</xdr:col>
      <xdr:colOff>4396</xdr:colOff>
      <xdr:row>35</xdr:row>
      <xdr:rowOff>150935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A4056CF9-1788-4064-A255-5B7E856BE652}"/>
            </a:ext>
          </a:extLst>
        </xdr:cNvPr>
        <xdr:cNvCxnSpPr/>
      </xdr:nvCxnSpPr>
      <xdr:spPr>
        <a:xfrm flipV="1">
          <a:off x="2572043" y="8073683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37</xdr:row>
      <xdr:rowOff>120162</xdr:rowOff>
    </xdr:from>
    <xdr:to>
      <xdr:col>6</xdr:col>
      <xdr:colOff>317988</xdr:colOff>
      <xdr:row>38</xdr:row>
      <xdr:rowOff>2932</xdr:rowOff>
    </xdr:to>
    <xdr:cxnSp macro="">
      <xdr:nvCxnSpPr>
        <xdr:cNvPr id="141" name="Straight Arrow Connector 140">
          <a:extLst>
            <a:ext uri="{FF2B5EF4-FFF2-40B4-BE49-F238E27FC236}">
              <a16:creationId xmlns:a16="http://schemas.microsoft.com/office/drawing/2014/main" id="{2C2EC52B-7DEE-4C4F-9992-4C74C437E696}"/>
            </a:ext>
          </a:extLst>
        </xdr:cNvPr>
        <xdr:cNvCxnSpPr/>
      </xdr:nvCxnSpPr>
      <xdr:spPr>
        <a:xfrm>
          <a:off x="2570577" y="8639322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39</xdr:row>
      <xdr:rowOff>2931</xdr:rowOff>
    </xdr:from>
    <xdr:to>
      <xdr:col>7</xdr:col>
      <xdr:colOff>2930</xdr:colOff>
      <xdr:row>39</xdr:row>
      <xdr:rowOff>142143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E430E7B9-C9FC-417C-9552-06CA75B5160A}"/>
            </a:ext>
          </a:extLst>
        </xdr:cNvPr>
        <xdr:cNvCxnSpPr/>
      </xdr:nvCxnSpPr>
      <xdr:spPr>
        <a:xfrm flipV="1">
          <a:off x="2570577" y="8979291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41</xdr:row>
      <xdr:rowOff>118696</xdr:rowOff>
    </xdr:from>
    <xdr:to>
      <xdr:col>6</xdr:col>
      <xdr:colOff>316523</xdr:colOff>
      <xdr:row>42</xdr:row>
      <xdr:rowOff>1466</xdr:rowOff>
    </xdr:to>
    <xdr:cxnSp macro="">
      <xdr:nvCxnSpPr>
        <xdr:cNvPr id="143" name="Straight Arrow Connector 142">
          <a:extLst>
            <a:ext uri="{FF2B5EF4-FFF2-40B4-BE49-F238E27FC236}">
              <a16:creationId xmlns:a16="http://schemas.microsoft.com/office/drawing/2014/main" id="{6DCD74D6-EF31-491E-AB2D-6FA33BF73B6F}"/>
            </a:ext>
          </a:extLst>
        </xdr:cNvPr>
        <xdr:cNvCxnSpPr/>
      </xdr:nvCxnSpPr>
      <xdr:spPr>
        <a:xfrm>
          <a:off x="2569112" y="9552256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8792</xdr:colOff>
      <xdr:row>43</xdr:row>
      <xdr:rowOff>1465</xdr:rowOff>
    </xdr:from>
    <xdr:to>
      <xdr:col>7</xdr:col>
      <xdr:colOff>1465</xdr:colOff>
      <xdr:row>43</xdr:row>
      <xdr:rowOff>140677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363A4E98-540C-4E95-AB52-F5CFC250AC9F}"/>
            </a:ext>
          </a:extLst>
        </xdr:cNvPr>
        <xdr:cNvCxnSpPr/>
      </xdr:nvCxnSpPr>
      <xdr:spPr>
        <a:xfrm flipV="1">
          <a:off x="2569112" y="9892225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29307</xdr:colOff>
      <xdr:row>57</xdr:row>
      <xdr:rowOff>117231</xdr:rowOff>
    </xdr:from>
    <xdr:to>
      <xdr:col>7</xdr:col>
      <xdr:colOff>14653</xdr:colOff>
      <xdr:row>58</xdr:row>
      <xdr:rowOff>0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E05B7306-F5C6-4BC5-B096-32C2D0152F1C}"/>
            </a:ext>
          </a:extLst>
        </xdr:cNvPr>
        <xdr:cNvCxnSpPr/>
      </xdr:nvCxnSpPr>
      <xdr:spPr>
        <a:xfrm>
          <a:off x="2589627" y="13208391"/>
          <a:ext cx="320626" cy="1113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29307</xdr:colOff>
      <xdr:row>59</xdr:row>
      <xdr:rowOff>0</xdr:rowOff>
    </xdr:from>
    <xdr:to>
      <xdr:col>7</xdr:col>
      <xdr:colOff>21980</xdr:colOff>
      <xdr:row>59</xdr:row>
      <xdr:rowOff>139212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87C6E4E4-D798-4FA7-98E2-B7E4465013FD}"/>
            </a:ext>
          </a:extLst>
        </xdr:cNvPr>
        <xdr:cNvCxnSpPr/>
      </xdr:nvCxnSpPr>
      <xdr:spPr>
        <a:xfrm flipV="1">
          <a:off x="2589627" y="13548360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13188</xdr:colOff>
      <xdr:row>17</xdr:row>
      <xdr:rowOff>137746</xdr:rowOff>
    </xdr:from>
    <xdr:to>
      <xdr:col>6</xdr:col>
      <xdr:colOff>320919</xdr:colOff>
      <xdr:row>18</xdr:row>
      <xdr:rowOff>20516</xdr:rowOff>
    </xdr:to>
    <xdr:cxnSp macro="">
      <xdr:nvCxnSpPr>
        <xdr:cNvPr id="147" name="Straight Arrow Connector 146">
          <a:extLst>
            <a:ext uri="{FF2B5EF4-FFF2-40B4-BE49-F238E27FC236}">
              <a16:creationId xmlns:a16="http://schemas.microsoft.com/office/drawing/2014/main" id="{655BD7FD-EBA6-406D-99AA-85B75D44BDB5}"/>
            </a:ext>
          </a:extLst>
        </xdr:cNvPr>
        <xdr:cNvCxnSpPr/>
      </xdr:nvCxnSpPr>
      <xdr:spPr>
        <a:xfrm>
          <a:off x="2573508" y="4077286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13188</xdr:colOff>
      <xdr:row>19</xdr:row>
      <xdr:rowOff>20515</xdr:rowOff>
    </xdr:from>
    <xdr:to>
      <xdr:col>7</xdr:col>
      <xdr:colOff>5861</xdr:colOff>
      <xdr:row>19</xdr:row>
      <xdr:rowOff>159727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F8D5D0FF-5873-4CD3-ACE6-004D1134F2E0}"/>
            </a:ext>
          </a:extLst>
        </xdr:cNvPr>
        <xdr:cNvCxnSpPr/>
      </xdr:nvCxnSpPr>
      <xdr:spPr>
        <a:xfrm flipV="1">
          <a:off x="2573508" y="4417255"/>
          <a:ext cx="327953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2055934</xdr:colOff>
      <xdr:row>21</xdr:row>
      <xdr:rowOff>128954</xdr:rowOff>
    </xdr:from>
    <xdr:to>
      <xdr:col>6</xdr:col>
      <xdr:colOff>297473</xdr:colOff>
      <xdr:row>22</xdr:row>
      <xdr:rowOff>11723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28CF85EE-5891-41C1-92AA-848CA0F703F5}"/>
            </a:ext>
          </a:extLst>
        </xdr:cNvPr>
        <xdr:cNvCxnSpPr/>
      </xdr:nvCxnSpPr>
      <xdr:spPr>
        <a:xfrm>
          <a:off x="2490274" y="4982894"/>
          <a:ext cx="367519" cy="1113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2055934</xdr:colOff>
      <xdr:row>23</xdr:row>
      <xdr:rowOff>11723</xdr:rowOff>
    </xdr:from>
    <xdr:to>
      <xdr:col>6</xdr:col>
      <xdr:colOff>304800</xdr:colOff>
      <xdr:row>23</xdr:row>
      <xdr:rowOff>150935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FBD34230-D623-454C-8786-128B14B922E2}"/>
            </a:ext>
          </a:extLst>
        </xdr:cNvPr>
        <xdr:cNvCxnSpPr/>
      </xdr:nvCxnSpPr>
      <xdr:spPr>
        <a:xfrm flipV="1">
          <a:off x="2490274" y="5322863"/>
          <a:ext cx="374846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</xdr:colOff>
      <xdr:row>61</xdr:row>
      <xdr:rowOff>127489</xdr:rowOff>
    </xdr:from>
    <xdr:to>
      <xdr:col>6</xdr:col>
      <xdr:colOff>310661</xdr:colOff>
      <xdr:row>62</xdr:row>
      <xdr:rowOff>10259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9935EF1A-B589-4EA1-9C29-3588983C598D}"/>
            </a:ext>
          </a:extLst>
        </xdr:cNvPr>
        <xdr:cNvCxnSpPr/>
      </xdr:nvCxnSpPr>
      <xdr:spPr>
        <a:xfrm>
          <a:off x="2563250" y="14133049"/>
          <a:ext cx="307731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</xdr:colOff>
      <xdr:row>63</xdr:row>
      <xdr:rowOff>10258</xdr:rowOff>
    </xdr:from>
    <xdr:to>
      <xdr:col>6</xdr:col>
      <xdr:colOff>317988</xdr:colOff>
      <xdr:row>63</xdr:row>
      <xdr:rowOff>149470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418218E7-BF5E-40DE-8121-0EB917A80EB0}"/>
            </a:ext>
          </a:extLst>
        </xdr:cNvPr>
        <xdr:cNvCxnSpPr/>
      </xdr:nvCxnSpPr>
      <xdr:spPr>
        <a:xfrm flipV="1">
          <a:off x="2563250" y="14473018"/>
          <a:ext cx="315058" cy="139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4395</xdr:colOff>
      <xdr:row>45</xdr:row>
      <xdr:rowOff>114300</xdr:rowOff>
    </xdr:from>
    <xdr:to>
      <xdr:col>6</xdr:col>
      <xdr:colOff>312126</xdr:colOff>
      <xdr:row>45</xdr:row>
      <xdr:rowOff>238858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C181F668-22E0-4CBB-BBAB-B5E81A9C0BEB}"/>
            </a:ext>
          </a:extLst>
        </xdr:cNvPr>
        <xdr:cNvCxnSpPr/>
      </xdr:nvCxnSpPr>
      <xdr:spPr>
        <a:xfrm>
          <a:off x="2564715" y="10462260"/>
          <a:ext cx="307731" cy="116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4395</xdr:colOff>
      <xdr:row>46</xdr:row>
      <xdr:rowOff>238858</xdr:rowOff>
    </xdr:from>
    <xdr:to>
      <xdr:col>6</xdr:col>
      <xdr:colOff>319453</xdr:colOff>
      <xdr:row>47</xdr:row>
      <xdr:rowOff>136282</xdr:rowOff>
    </xdr:to>
    <xdr:cxnSp macro="">
      <xdr:nvCxnSpPr>
        <xdr:cNvPr id="154" name="Straight Arrow Connector 153">
          <a:extLst>
            <a:ext uri="{FF2B5EF4-FFF2-40B4-BE49-F238E27FC236}">
              <a16:creationId xmlns:a16="http://schemas.microsoft.com/office/drawing/2014/main" id="{6A0943A3-0822-45B3-9079-CB6E6E8E5252}"/>
            </a:ext>
          </a:extLst>
        </xdr:cNvPr>
        <xdr:cNvCxnSpPr/>
      </xdr:nvCxnSpPr>
      <xdr:spPr>
        <a:xfrm flipV="1">
          <a:off x="2564715" y="10807798"/>
          <a:ext cx="315058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49</xdr:row>
      <xdr:rowOff>105508</xdr:rowOff>
    </xdr:from>
    <xdr:to>
      <xdr:col>6</xdr:col>
      <xdr:colOff>317988</xdr:colOff>
      <xdr:row>49</xdr:row>
      <xdr:rowOff>230066</xdr:rowOff>
    </xdr:to>
    <xdr:cxnSp macro="">
      <xdr:nvCxnSpPr>
        <xdr:cNvPr id="155" name="Straight Arrow Connector 154">
          <a:extLst>
            <a:ext uri="{FF2B5EF4-FFF2-40B4-BE49-F238E27FC236}">
              <a16:creationId xmlns:a16="http://schemas.microsoft.com/office/drawing/2014/main" id="{F19982EC-3DF5-455F-A5D5-42668CD23915}"/>
            </a:ext>
          </a:extLst>
        </xdr:cNvPr>
        <xdr:cNvCxnSpPr/>
      </xdr:nvCxnSpPr>
      <xdr:spPr>
        <a:xfrm>
          <a:off x="2570577" y="11367868"/>
          <a:ext cx="307731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</xdr:colOff>
      <xdr:row>50</xdr:row>
      <xdr:rowOff>230065</xdr:rowOff>
    </xdr:from>
    <xdr:to>
      <xdr:col>7</xdr:col>
      <xdr:colOff>2930</xdr:colOff>
      <xdr:row>51</xdr:row>
      <xdr:rowOff>127489</xdr:rowOff>
    </xdr:to>
    <xdr:cxnSp macro="">
      <xdr:nvCxnSpPr>
        <xdr:cNvPr id="156" name="Straight Arrow Connector 155">
          <a:extLst>
            <a:ext uri="{FF2B5EF4-FFF2-40B4-BE49-F238E27FC236}">
              <a16:creationId xmlns:a16="http://schemas.microsoft.com/office/drawing/2014/main" id="{D46038FF-2F3D-413F-939E-883707C59FD3}"/>
            </a:ext>
          </a:extLst>
        </xdr:cNvPr>
        <xdr:cNvCxnSpPr/>
      </xdr:nvCxnSpPr>
      <xdr:spPr>
        <a:xfrm flipV="1">
          <a:off x="2570577" y="11721025"/>
          <a:ext cx="327953" cy="1260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16118</xdr:colOff>
      <xdr:row>53</xdr:row>
      <xdr:rowOff>96716</xdr:rowOff>
    </xdr:from>
    <xdr:to>
      <xdr:col>7</xdr:col>
      <xdr:colOff>1464</xdr:colOff>
      <xdr:row>53</xdr:row>
      <xdr:rowOff>221274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B9E04DD0-B73F-4CF6-8066-BD88A47049E4}"/>
            </a:ext>
          </a:extLst>
        </xdr:cNvPr>
        <xdr:cNvCxnSpPr/>
      </xdr:nvCxnSpPr>
      <xdr:spPr>
        <a:xfrm>
          <a:off x="2576438" y="12273476"/>
          <a:ext cx="320626" cy="1245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16118</xdr:colOff>
      <xdr:row>54</xdr:row>
      <xdr:rowOff>221273</xdr:rowOff>
    </xdr:from>
    <xdr:to>
      <xdr:col>7</xdr:col>
      <xdr:colOff>8791</xdr:colOff>
      <xdr:row>55</xdr:row>
      <xdr:rowOff>118697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1AED17EF-DCF2-49CC-A89C-3CE08A729C9D}"/>
            </a:ext>
          </a:extLst>
        </xdr:cNvPr>
        <xdr:cNvCxnSpPr/>
      </xdr:nvCxnSpPr>
      <xdr:spPr>
        <a:xfrm flipV="1">
          <a:off x="2576438" y="12626633"/>
          <a:ext cx="327953" cy="1260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14654</xdr:colOff>
      <xdr:row>2</xdr:row>
      <xdr:rowOff>234461</xdr:rowOff>
    </xdr:from>
    <xdr:to>
      <xdr:col>9</xdr:col>
      <xdr:colOff>7327</xdr:colOff>
      <xdr:row>4</xdr:row>
      <xdr:rowOff>7327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5CAEF077-7494-42AA-82FB-9DCBC7EBB7AA}"/>
            </a:ext>
          </a:extLst>
        </xdr:cNvPr>
        <xdr:cNvCxnSpPr/>
      </xdr:nvCxnSpPr>
      <xdr:spPr>
        <a:xfrm>
          <a:off x="5142914" y="722141"/>
          <a:ext cx="289853" cy="2376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14654</xdr:colOff>
      <xdr:row>5</xdr:row>
      <xdr:rowOff>0</xdr:rowOff>
    </xdr:from>
    <xdr:to>
      <xdr:col>9</xdr:col>
      <xdr:colOff>7327</xdr:colOff>
      <xdr:row>6</xdr:row>
      <xdr:rowOff>0</xdr:rowOff>
    </xdr:to>
    <xdr:cxnSp macro="">
      <xdr:nvCxnSpPr>
        <xdr:cNvPr id="160" name="Straight Arrow Connector 159">
          <a:extLst>
            <a:ext uri="{FF2B5EF4-FFF2-40B4-BE49-F238E27FC236}">
              <a16:creationId xmlns:a16="http://schemas.microsoft.com/office/drawing/2014/main" id="{80EAEA18-2365-4548-B4C9-7071F2769924}"/>
            </a:ext>
          </a:extLst>
        </xdr:cNvPr>
        <xdr:cNvCxnSpPr/>
      </xdr:nvCxnSpPr>
      <xdr:spPr>
        <a:xfrm flipV="1">
          <a:off x="5142914" y="1181100"/>
          <a:ext cx="289853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1390650</xdr:colOff>
      <xdr:row>34</xdr:row>
      <xdr:rowOff>232996</xdr:rowOff>
    </xdr:from>
    <xdr:to>
      <xdr:col>8</xdr:col>
      <xdr:colOff>269631</xdr:colOff>
      <xdr:row>36</xdr:row>
      <xdr:rowOff>5862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419DDA0E-33FD-4885-9F66-DFF7EF770F22}"/>
            </a:ext>
          </a:extLst>
        </xdr:cNvPr>
        <xdr:cNvCxnSpPr/>
      </xdr:nvCxnSpPr>
      <xdr:spPr>
        <a:xfrm>
          <a:off x="4286250" y="8058736"/>
          <a:ext cx="1111641" cy="2376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1390650</xdr:colOff>
      <xdr:row>36</xdr:row>
      <xdr:rowOff>240323</xdr:rowOff>
    </xdr:from>
    <xdr:to>
      <xdr:col>8</xdr:col>
      <xdr:colOff>269631</xdr:colOff>
      <xdr:row>37</xdr:row>
      <xdr:rowOff>240323</xdr:rowOff>
    </xdr:to>
    <xdr:cxnSp macro="">
      <xdr:nvCxnSpPr>
        <xdr:cNvPr id="162" name="Straight Arrow Connector 161">
          <a:extLst>
            <a:ext uri="{FF2B5EF4-FFF2-40B4-BE49-F238E27FC236}">
              <a16:creationId xmlns:a16="http://schemas.microsoft.com/office/drawing/2014/main" id="{859DD05E-6E12-4EC1-9B85-50605C6EA428}"/>
            </a:ext>
          </a:extLst>
        </xdr:cNvPr>
        <xdr:cNvCxnSpPr/>
      </xdr:nvCxnSpPr>
      <xdr:spPr>
        <a:xfrm flipV="1">
          <a:off x="4286250" y="8515643"/>
          <a:ext cx="1111641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11723</xdr:colOff>
      <xdr:row>26</xdr:row>
      <xdr:rowOff>216877</xdr:rowOff>
    </xdr:from>
    <xdr:to>
      <xdr:col>9</xdr:col>
      <xdr:colOff>4396</xdr:colOff>
      <xdr:row>27</xdr:row>
      <xdr:rowOff>231532</xdr:rowOff>
    </xdr:to>
    <xdr:cxnSp macro="">
      <xdr:nvCxnSpPr>
        <xdr:cNvPr id="163" name="Straight Arrow Connector 162">
          <a:extLst>
            <a:ext uri="{FF2B5EF4-FFF2-40B4-BE49-F238E27FC236}">
              <a16:creationId xmlns:a16="http://schemas.microsoft.com/office/drawing/2014/main" id="{00C8A64A-A910-4A29-A046-F31EDBF46D28}"/>
            </a:ext>
          </a:extLst>
        </xdr:cNvPr>
        <xdr:cNvCxnSpPr/>
      </xdr:nvCxnSpPr>
      <xdr:spPr>
        <a:xfrm>
          <a:off x="5139983" y="6213817"/>
          <a:ext cx="289853" cy="2432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11723</xdr:colOff>
      <xdr:row>28</xdr:row>
      <xdr:rowOff>224204</xdr:rowOff>
    </xdr:from>
    <xdr:to>
      <xdr:col>9</xdr:col>
      <xdr:colOff>4396</xdr:colOff>
      <xdr:row>29</xdr:row>
      <xdr:rowOff>224205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D67C43A9-AF38-49F9-8366-33BB36B2DA18}"/>
            </a:ext>
          </a:extLst>
        </xdr:cNvPr>
        <xdr:cNvCxnSpPr/>
      </xdr:nvCxnSpPr>
      <xdr:spPr>
        <a:xfrm flipV="1">
          <a:off x="5139983" y="6678344"/>
          <a:ext cx="289853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1395046</xdr:colOff>
      <xdr:row>18</xdr:row>
      <xdr:rowOff>230066</xdr:rowOff>
    </xdr:from>
    <xdr:to>
      <xdr:col>8</xdr:col>
      <xdr:colOff>274027</xdr:colOff>
      <xdr:row>20</xdr:row>
      <xdr:rowOff>2932</xdr:rowOff>
    </xdr:to>
    <xdr:cxnSp macro="">
      <xdr:nvCxnSpPr>
        <xdr:cNvPr id="165" name="Straight Arrow Connector 164">
          <a:extLst>
            <a:ext uri="{FF2B5EF4-FFF2-40B4-BE49-F238E27FC236}">
              <a16:creationId xmlns:a16="http://schemas.microsoft.com/office/drawing/2014/main" id="{F4E07E58-619E-4414-9032-72171530C39F}"/>
            </a:ext>
          </a:extLst>
        </xdr:cNvPr>
        <xdr:cNvCxnSpPr/>
      </xdr:nvCxnSpPr>
      <xdr:spPr>
        <a:xfrm>
          <a:off x="4290646" y="4398206"/>
          <a:ext cx="1111641" cy="230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1395046</xdr:colOff>
      <xdr:row>20</xdr:row>
      <xdr:rowOff>237393</xdr:rowOff>
    </xdr:from>
    <xdr:to>
      <xdr:col>8</xdr:col>
      <xdr:colOff>274027</xdr:colOff>
      <xdr:row>21</xdr:row>
      <xdr:rowOff>237394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5B197FFE-79AC-4E22-996C-8B2E0D58477F}"/>
            </a:ext>
          </a:extLst>
        </xdr:cNvPr>
        <xdr:cNvCxnSpPr/>
      </xdr:nvCxnSpPr>
      <xdr:spPr>
        <a:xfrm flipV="1">
          <a:off x="4290646" y="4855113"/>
          <a:ext cx="1111641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10</xdr:row>
      <xdr:rowOff>235927</xdr:rowOff>
    </xdr:from>
    <xdr:to>
      <xdr:col>8</xdr:col>
      <xdr:colOff>272562</xdr:colOff>
      <xdr:row>12</xdr:row>
      <xdr:rowOff>8793</xdr:rowOff>
    </xdr:to>
    <xdr:cxnSp macro="">
      <xdr:nvCxnSpPr>
        <xdr:cNvPr id="167" name="Straight Arrow Connector 166">
          <a:extLst>
            <a:ext uri="{FF2B5EF4-FFF2-40B4-BE49-F238E27FC236}">
              <a16:creationId xmlns:a16="http://schemas.microsoft.com/office/drawing/2014/main" id="{FAA965D8-18E2-4571-8686-F929025778FB}"/>
            </a:ext>
          </a:extLst>
        </xdr:cNvPr>
        <xdr:cNvCxnSpPr/>
      </xdr:nvCxnSpPr>
      <xdr:spPr>
        <a:xfrm>
          <a:off x="4289181" y="2552407"/>
          <a:ext cx="1111641" cy="2376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13</xdr:row>
      <xdr:rowOff>1465</xdr:rowOff>
    </xdr:from>
    <xdr:to>
      <xdr:col>8</xdr:col>
      <xdr:colOff>272562</xdr:colOff>
      <xdr:row>14</xdr:row>
      <xdr:rowOff>1466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193414A7-F3B6-4A83-8209-FA8440333132}"/>
            </a:ext>
          </a:extLst>
        </xdr:cNvPr>
        <xdr:cNvCxnSpPr/>
      </xdr:nvCxnSpPr>
      <xdr:spPr>
        <a:xfrm flipV="1">
          <a:off x="4289181" y="3011365"/>
          <a:ext cx="1111641" cy="2362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4397</xdr:colOff>
      <xdr:row>66</xdr:row>
      <xdr:rowOff>238858</xdr:rowOff>
    </xdr:from>
    <xdr:to>
      <xdr:col>8</xdr:col>
      <xdr:colOff>282820</xdr:colOff>
      <xdr:row>68</xdr:row>
      <xdr:rowOff>11724</xdr:rowOff>
    </xdr:to>
    <xdr:cxnSp macro="">
      <xdr:nvCxnSpPr>
        <xdr:cNvPr id="169" name="Straight Arrow Connector 168">
          <a:extLst>
            <a:ext uri="{FF2B5EF4-FFF2-40B4-BE49-F238E27FC236}">
              <a16:creationId xmlns:a16="http://schemas.microsoft.com/office/drawing/2014/main" id="{04721BE4-F373-406E-950A-BA8FE709B4E9}"/>
            </a:ext>
          </a:extLst>
        </xdr:cNvPr>
        <xdr:cNvCxnSpPr/>
      </xdr:nvCxnSpPr>
      <xdr:spPr>
        <a:xfrm>
          <a:off x="5132657" y="15379798"/>
          <a:ext cx="278423" cy="2376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4397</xdr:colOff>
      <xdr:row>69</xdr:row>
      <xdr:rowOff>4396</xdr:rowOff>
    </xdr:from>
    <xdr:to>
      <xdr:col>8</xdr:col>
      <xdr:colOff>282820</xdr:colOff>
      <xdr:row>70</xdr:row>
      <xdr:rowOff>4397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C57BF6D2-A907-4968-A405-D4788CAAC345}"/>
            </a:ext>
          </a:extLst>
        </xdr:cNvPr>
        <xdr:cNvCxnSpPr/>
      </xdr:nvCxnSpPr>
      <xdr:spPr>
        <a:xfrm flipV="1">
          <a:off x="5132657" y="15838756"/>
          <a:ext cx="278423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17584</xdr:colOff>
      <xdr:row>59</xdr:row>
      <xdr:rowOff>2930</xdr:rowOff>
    </xdr:from>
    <xdr:to>
      <xdr:col>9</xdr:col>
      <xdr:colOff>10257</xdr:colOff>
      <xdr:row>60</xdr:row>
      <xdr:rowOff>17585</xdr:rowOff>
    </xdr:to>
    <xdr:cxnSp macro="">
      <xdr:nvCxnSpPr>
        <xdr:cNvPr id="171" name="Straight Arrow Connector 170">
          <a:extLst>
            <a:ext uri="{FF2B5EF4-FFF2-40B4-BE49-F238E27FC236}">
              <a16:creationId xmlns:a16="http://schemas.microsoft.com/office/drawing/2014/main" id="{D09278B0-2AA6-4D18-922F-FA4D2D89A7FE}"/>
            </a:ext>
          </a:extLst>
        </xdr:cNvPr>
        <xdr:cNvCxnSpPr/>
      </xdr:nvCxnSpPr>
      <xdr:spPr>
        <a:xfrm>
          <a:off x="5145844" y="13551290"/>
          <a:ext cx="289853" cy="2432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17584</xdr:colOff>
      <xdr:row>61</xdr:row>
      <xdr:rowOff>10257</xdr:rowOff>
    </xdr:from>
    <xdr:to>
      <xdr:col>9</xdr:col>
      <xdr:colOff>10257</xdr:colOff>
      <xdr:row>62</xdr:row>
      <xdr:rowOff>10258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FB632432-66E6-4957-8068-05EAE648FD55}"/>
            </a:ext>
          </a:extLst>
        </xdr:cNvPr>
        <xdr:cNvCxnSpPr/>
      </xdr:nvCxnSpPr>
      <xdr:spPr>
        <a:xfrm flipV="1">
          <a:off x="5145844" y="14015817"/>
          <a:ext cx="289853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51</xdr:row>
      <xdr:rowOff>1465</xdr:rowOff>
    </xdr:from>
    <xdr:to>
      <xdr:col>8</xdr:col>
      <xdr:colOff>272562</xdr:colOff>
      <xdr:row>52</xdr:row>
      <xdr:rowOff>16119</xdr:rowOff>
    </xdr:to>
    <xdr:cxnSp macro="">
      <xdr:nvCxnSpPr>
        <xdr:cNvPr id="173" name="Straight Arrow Connector 172">
          <a:extLst>
            <a:ext uri="{FF2B5EF4-FFF2-40B4-BE49-F238E27FC236}">
              <a16:creationId xmlns:a16="http://schemas.microsoft.com/office/drawing/2014/main" id="{4133C093-14F9-40C8-BB16-92CB015A25CA}"/>
            </a:ext>
          </a:extLst>
        </xdr:cNvPr>
        <xdr:cNvCxnSpPr/>
      </xdr:nvCxnSpPr>
      <xdr:spPr>
        <a:xfrm>
          <a:off x="4289181" y="11721025"/>
          <a:ext cx="1111641" cy="2432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1393581</xdr:colOff>
      <xdr:row>53</xdr:row>
      <xdr:rowOff>8792</xdr:rowOff>
    </xdr:from>
    <xdr:to>
      <xdr:col>8</xdr:col>
      <xdr:colOff>272562</xdr:colOff>
      <xdr:row>54</xdr:row>
      <xdr:rowOff>8792</xdr:rowOff>
    </xdr:to>
    <xdr:cxnSp macro="">
      <xdr:nvCxnSpPr>
        <xdr:cNvPr id="174" name="Straight Arrow Connector 173">
          <a:extLst>
            <a:ext uri="{FF2B5EF4-FFF2-40B4-BE49-F238E27FC236}">
              <a16:creationId xmlns:a16="http://schemas.microsoft.com/office/drawing/2014/main" id="{385B7D60-9DDA-43C2-AE49-9A7D7BD22793}"/>
            </a:ext>
          </a:extLst>
        </xdr:cNvPr>
        <xdr:cNvCxnSpPr/>
      </xdr:nvCxnSpPr>
      <xdr:spPr>
        <a:xfrm flipV="1">
          <a:off x="4289181" y="12185552"/>
          <a:ext cx="1111641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42</xdr:row>
      <xdr:rowOff>227134</xdr:rowOff>
    </xdr:from>
    <xdr:to>
      <xdr:col>8</xdr:col>
      <xdr:colOff>278424</xdr:colOff>
      <xdr:row>44</xdr:row>
      <xdr:rowOff>0</xdr:rowOff>
    </xdr:to>
    <xdr:cxnSp macro="">
      <xdr:nvCxnSpPr>
        <xdr:cNvPr id="175" name="Straight Arrow Connector 174">
          <a:extLst>
            <a:ext uri="{FF2B5EF4-FFF2-40B4-BE49-F238E27FC236}">
              <a16:creationId xmlns:a16="http://schemas.microsoft.com/office/drawing/2014/main" id="{D27BCFC2-B356-45C3-B383-A42181276362}"/>
            </a:ext>
          </a:extLst>
        </xdr:cNvPr>
        <xdr:cNvCxnSpPr/>
      </xdr:nvCxnSpPr>
      <xdr:spPr>
        <a:xfrm>
          <a:off x="5128261" y="9889294"/>
          <a:ext cx="278423" cy="230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44</xdr:row>
      <xdr:rowOff>234461</xdr:rowOff>
    </xdr:from>
    <xdr:to>
      <xdr:col>8</xdr:col>
      <xdr:colOff>278424</xdr:colOff>
      <xdr:row>45</xdr:row>
      <xdr:rowOff>234461</xdr:rowOff>
    </xdr:to>
    <xdr:cxnSp macro="">
      <xdr:nvCxnSpPr>
        <xdr:cNvPr id="176" name="Straight Arrow Connector 175">
          <a:extLst>
            <a:ext uri="{FF2B5EF4-FFF2-40B4-BE49-F238E27FC236}">
              <a16:creationId xmlns:a16="http://schemas.microsoft.com/office/drawing/2014/main" id="{A16BDA6A-D506-4E33-A15C-AF6EF5A359A7}"/>
            </a:ext>
          </a:extLst>
        </xdr:cNvPr>
        <xdr:cNvCxnSpPr/>
      </xdr:nvCxnSpPr>
      <xdr:spPr>
        <a:xfrm flipV="1">
          <a:off x="5128261" y="10346201"/>
          <a:ext cx="278423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1387720</xdr:colOff>
      <xdr:row>98</xdr:row>
      <xdr:rowOff>222738</xdr:rowOff>
    </xdr:from>
    <xdr:to>
      <xdr:col>8</xdr:col>
      <xdr:colOff>266701</xdr:colOff>
      <xdr:row>99</xdr:row>
      <xdr:rowOff>237393</xdr:rowOff>
    </xdr:to>
    <xdr:cxnSp macro="">
      <xdr:nvCxnSpPr>
        <xdr:cNvPr id="177" name="Straight Arrow Connector 176">
          <a:extLst>
            <a:ext uri="{FF2B5EF4-FFF2-40B4-BE49-F238E27FC236}">
              <a16:creationId xmlns:a16="http://schemas.microsoft.com/office/drawing/2014/main" id="{56C1ADF8-E4B7-4625-BEC7-024857B4A2A6}"/>
            </a:ext>
          </a:extLst>
        </xdr:cNvPr>
        <xdr:cNvCxnSpPr/>
      </xdr:nvCxnSpPr>
      <xdr:spPr>
        <a:xfrm>
          <a:off x="4283320" y="22686498"/>
          <a:ext cx="1111641" cy="2356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1378928</xdr:colOff>
      <xdr:row>90</xdr:row>
      <xdr:rowOff>235927</xdr:rowOff>
    </xdr:from>
    <xdr:to>
      <xdr:col>8</xdr:col>
      <xdr:colOff>257909</xdr:colOff>
      <xdr:row>92</xdr:row>
      <xdr:rowOff>8793</xdr:rowOff>
    </xdr:to>
    <xdr:cxnSp macro="">
      <xdr:nvCxnSpPr>
        <xdr:cNvPr id="178" name="Straight Arrow Connector 177">
          <a:extLst>
            <a:ext uri="{FF2B5EF4-FFF2-40B4-BE49-F238E27FC236}">
              <a16:creationId xmlns:a16="http://schemas.microsoft.com/office/drawing/2014/main" id="{DE131B4A-C6DD-4094-947A-EB7C1D36BD3B}"/>
            </a:ext>
          </a:extLst>
        </xdr:cNvPr>
        <xdr:cNvCxnSpPr/>
      </xdr:nvCxnSpPr>
      <xdr:spPr>
        <a:xfrm>
          <a:off x="4274528" y="20863267"/>
          <a:ext cx="1111641" cy="2376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1378928</xdr:colOff>
      <xdr:row>93</xdr:row>
      <xdr:rowOff>1465</xdr:rowOff>
    </xdr:from>
    <xdr:to>
      <xdr:col>8</xdr:col>
      <xdr:colOff>257909</xdr:colOff>
      <xdr:row>94</xdr:row>
      <xdr:rowOff>1466</xdr:rowOff>
    </xdr:to>
    <xdr:cxnSp macro="">
      <xdr:nvCxnSpPr>
        <xdr:cNvPr id="179" name="Straight Arrow Connector 178">
          <a:extLst>
            <a:ext uri="{FF2B5EF4-FFF2-40B4-BE49-F238E27FC236}">
              <a16:creationId xmlns:a16="http://schemas.microsoft.com/office/drawing/2014/main" id="{8CB74F5E-3673-46CF-9C6F-F6A1BD01F47F}"/>
            </a:ext>
          </a:extLst>
        </xdr:cNvPr>
        <xdr:cNvCxnSpPr/>
      </xdr:nvCxnSpPr>
      <xdr:spPr>
        <a:xfrm flipV="1">
          <a:off x="4274528" y="21322225"/>
          <a:ext cx="1111641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1392116</xdr:colOff>
      <xdr:row>83</xdr:row>
      <xdr:rowOff>0</xdr:rowOff>
    </xdr:from>
    <xdr:to>
      <xdr:col>8</xdr:col>
      <xdr:colOff>271097</xdr:colOff>
      <xdr:row>84</xdr:row>
      <xdr:rowOff>14654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F96D738D-70A2-44E6-A333-98AF7DCCBF06}"/>
            </a:ext>
          </a:extLst>
        </xdr:cNvPr>
        <xdr:cNvCxnSpPr/>
      </xdr:nvCxnSpPr>
      <xdr:spPr>
        <a:xfrm>
          <a:off x="4287716" y="19034760"/>
          <a:ext cx="1111641" cy="2432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1392116</xdr:colOff>
      <xdr:row>85</xdr:row>
      <xdr:rowOff>7327</xdr:rowOff>
    </xdr:from>
    <xdr:to>
      <xdr:col>8</xdr:col>
      <xdr:colOff>271097</xdr:colOff>
      <xdr:row>86</xdr:row>
      <xdr:rowOff>7328</xdr:rowOff>
    </xdr:to>
    <xdr:cxnSp macro="">
      <xdr:nvCxnSpPr>
        <xdr:cNvPr id="181" name="Straight Arrow Connector 180">
          <a:extLst>
            <a:ext uri="{FF2B5EF4-FFF2-40B4-BE49-F238E27FC236}">
              <a16:creationId xmlns:a16="http://schemas.microsoft.com/office/drawing/2014/main" id="{2900A1CE-6E73-4BB3-B9FC-852FCE8A5C4B}"/>
            </a:ext>
          </a:extLst>
        </xdr:cNvPr>
        <xdr:cNvCxnSpPr/>
      </xdr:nvCxnSpPr>
      <xdr:spPr>
        <a:xfrm flipV="1">
          <a:off x="4287716" y="19499287"/>
          <a:ext cx="1111641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1397977</xdr:colOff>
      <xdr:row>75</xdr:row>
      <xdr:rowOff>5862</xdr:rowOff>
    </xdr:from>
    <xdr:to>
      <xdr:col>8</xdr:col>
      <xdr:colOff>276958</xdr:colOff>
      <xdr:row>76</xdr:row>
      <xdr:rowOff>20516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D640DBC1-3993-46AA-8338-846F1902D760}"/>
            </a:ext>
          </a:extLst>
        </xdr:cNvPr>
        <xdr:cNvCxnSpPr/>
      </xdr:nvCxnSpPr>
      <xdr:spPr>
        <a:xfrm>
          <a:off x="4293577" y="17211822"/>
          <a:ext cx="1111641" cy="2432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1397977</xdr:colOff>
      <xdr:row>77</xdr:row>
      <xdr:rowOff>13189</xdr:rowOff>
    </xdr:from>
    <xdr:to>
      <xdr:col>8</xdr:col>
      <xdr:colOff>276958</xdr:colOff>
      <xdr:row>78</xdr:row>
      <xdr:rowOff>13189</xdr:rowOff>
    </xdr:to>
    <xdr:cxnSp macro="">
      <xdr:nvCxnSpPr>
        <xdr:cNvPr id="183" name="Straight Arrow Connector 182">
          <a:extLst>
            <a:ext uri="{FF2B5EF4-FFF2-40B4-BE49-F238E27FC236}">
              <a16:creationId xmlns:a16="http://schemas.microsoft.com/office/drawing/2014/main" id="{436C7826-7B8D-4EAD-9B3B-A7285010EE37}"/>
            </a:ext>
          </a:extLst>
        </xdr:cNvPr>
        <xdr:cNvCxnSpPr/>
      </xdr:nvCxnSpPr>
      <xdr:spPr>
        <a:xfrm flipV="1">
          <a:off x="4293577" y="17676349"/>
          <a:ext cx="1111641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1595804</xdr:colOff>
      <xdr:row>60</xdr:row>
      <xdr:rowOff>211016</xdr:rowOff>
    </xdr:from>
    <xdr:to>
      <xdr:col>11</xdr:col>
      <xdr:colOff>14654</xdr:colOff>
      <xdr:row>63</xdr:row>
      <xdr:rowOff>234462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1D694ADD-8CBE-4634-8AE7-D1EB1D0A8FF9}"/>
            </a:ext>
          </a:extLst>
        </xdr:cNvPr>
        <xdr:cNvCxnSpPr/>
      </xdr:nvCxnSpPr>
      <xdr:spPr>
        <a:xfrm>
          <a:off x="7021244" y="13987976"/>
          <a:ext cx="872490" cy="7016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1595804</xdr:colOff>
      <xdr:row>65</xdr:row>
      <xdr:rowOff>0</xdr:rowOff>
    </xdr:from>
    <xdr:to>
      <xdr:col>11</xdr:col>
      <xdr:colOff>7327</xdr:colOff>
      <xdr:row>67</xdr:row>
      <xdr:rowOff>218343</xdr:rowOff>
    </xdr:to>
    <xdr:cxnSp macro="">
      <xdr:nvCxnSpPr>
        <xdr:cNvPr id="185" name="Straight Arrow Connector 184">
          <a:extLst>
            <a:ext uri="{FF2B5EF4-FFF2-40B4-BE49-F238E27FC236}">
              <a16:creationId xmlns:a16="http://schemas.microsoft.com/office/drawing/2014/main" id="{EAA9B1E9-CDC3-4107-8494-8F1CD6197756}"/>
            </a:ext>
          </a:extLst>
        </xdr:cNvPr>
        <xdr:cNvCxnSpPr/>
      </xdr:nvCxnSpPr>
      <xdr:spPr>
        <a:xfrm flipV="1">
          <a:off x="7021244" y="14919960"/>
          <a:ext cx="865163" cy="6755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1608992</xdr:colOff>
      <xdr:row>45</xdr:row>
      <xdr:rowOff>4396</xdr:rowOff>
    </xdr:from>
    <xdr:to>
      <xdr:col>11</xdr:col>
      <xdr:colOff>7327</xdr:colOff>
      <xdr:row>47</xdr:row>
      <xdr:rowOff>234462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63840927-8B08-48D7-83C5-05093BEA83CE}"/>
            </a:ext>
          </a:extLst>
        </xdr:cNvPr>
        <xdr:cNvCxnSpPr/>
      </xdr:nvCxnSpPr>
      <xdr:spPr>
        <a:xfrm>
          <a:off x="7034432" y="10352356"/>
          <a:ext cx="851975" cy="6796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1608992</xdr:colOff>
      <xdr:row>49</xdr:row>
      <xdr:rowOff>1</xdr:rowOff>
    </xdr:from>
    <xdr:to>
      <xdr:col>11</xdr:col>
      <xdr:colOff>7327</xdr:colOff>
      <xdr:row>52</xdr:row>
      <xdr:rowOff>11724</xdr:rowOff>
    </xdr:to>
    <xdr:cxnSp macro="">
      <xdr:nvCxnSpPr>
        <xdr:cNvPr id="187" name="Straight Arrow Connector 186">
          <a:extLst>
            <a:ext uri="{FF2B5EF4-FFF2-40B4-BE49-F238E27FC236}">
              <a16:creationId xmlns:a16="http://schemas.microsoft.com/office/drawing/2014/main" id="{ADF42C70-80DB-46B9-8687-F450F04AC155}"/>
            </a:ext>
          </a:extLst>
        </xdr:cNvPr>
        <xdr:cNvCxnSpPr/>
      </xdr:nvCxnSpPr>
      <xdr:spPr>
        <a:xfrm flipV="1">
          <a:off x="7034432" y="11262361"/>
          <a:ext cx="851975" cy="697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1613389</xdr:colOff>
      <xdr:row>92</xdr:row>
      <xdr:rowOff>235928</xdr:rowOff>
    </xdr:from>
    <xdr:to>
      <xdr:col>11</xdr:col>
      <xdr:colOff>7327</xdr:colOff>
      <xdr:row>96</xdr:row>
      <xdr:rowOff>7327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DA7D3168-8C07-46E3-B80D-02B1034CFD5E}"/>
            </a:ext>
          </a:extLst>
        </xdr:cNvPr>
        <xdr:cNvCxnSpPr/>
      </xdr:nvCxnSpPr>
      <xdr:spPr>
        <a:xfrm>
          <a:off x="7038829" y="21320468"/>
          <a:ext cx="847578" cy="6934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1613389</xdr:colOff>
      <xdr:row>97</xdr:row>
      <xdr:rowOff>7327</xdr:rowOff>
    </xdr:from>
    <xdr:to>
      <xdr:col>11</xdr:col>
      <xdr:colOff>21981</xdr:colOff>
      <xdr:row>100</xdr:row>
      <xdr:rowOff>1467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A6530EC5-EE77-4F6D-91C6-01A9FD92CF7C}"/>
            </a:ext>
          </a:extLst>
        </xdr:cNvPr>
        <xdr:cNvCxnSpPr/>
      </xdr:nvCxnSpPr>
      <xdr:spPr>
        <a:xfrm flipV="1">
          <a:off x="7038829" y="22242487"/>
          <a:ext cx="862232" cy="679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1614853</xdr:colOff>
      <xdr:row>12</xdr:row>
      <xdr:rowOff>222739</xdr:rowOff>
    </xdr:from>
    <xdr:to>
      <xdr:col>11</xdr:col>
      <xdr:colOff>13188</xdr:colOff>
      <xdr:row>15</xdr:row>
      <xdr:rowOff>211015</xdr:rowOff>
    </xdr:to>
    <xdr:cxnSp macro="">
      <xdr:nvCxnSpPr>
        <xdr:cNvPr id="190" name="Straight Arrow Connector 189">
          <a:extLst>
            <a:ext uri="{FF2B5EF4-FFF2-40B4-BE49-F238E27FC236}">
              <a16:creationId xmlns:a16="http://schemas.microsoft.com/office/drawing/2014/main" id="{A83EDB39-69F0-451D-BE08-AADBC167359C}"/>
            </a:ext>
          </a:extLst>
        </xdr:cNvPr>
        <xdr:cNvCxnSpPr/>
      </xdr:nvCxnSpPr>
      <xdr:spPr>
        <a:xfrm>
          <a:off x="7040293" y="3004039"/>
          <a:ext cx="851975" cy="6893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1614853</xdr:colOff>
      <xdr:row>16</xdr:row>
      <xdr:rowOff>218343</xdr:rowOff>
    </xdr:from>
    <xdr:to>
      <xdr:col>11</xdr:col>
      <xdr:colOff>13188</xdr:colOff>
      <xdr:row>19</xdr:row>
      <xdr:rowOff>230066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EAA82140-718B-47F7-A599-5E2B8EDADC6E}"/>
            </a:ext>
          </a:extLst>
        </xdr:cNvPr>
        <xdr:cNvCxnSpPr/>
      </xdr:nvCxnSpPr>
      <xdr:spPr>
        <a:xfrm flipV="1">
          <a:off x="7040293" y="3929283"/>
          <a:ext cx="851975" cy="697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</xdr:colOff>
      <xdr:row>77</xdr:row>
      <xdr:rowOff>8793</xdr:rowOff>
    </xdr:from>
    <xdr:to>
      <xdr:col>11</xdr:col>
      <xdr:colOff>19050</xdr:colOff>
      <xdr:row>79</xdr:row>
      <xdr:rowOff>238858</xdr:rowOff>
    </xdr:to>
    <xdr:cxnSp macro="">
      <xdr:nvCxnSpPr>
        <xdr:cNvPr id="192" name="Straight Arrow Connector 191">
          <a:extLst>
            <a:ext uri="{FF2B5EF4-FFF2-40B4-BE49-F238E27FC236}">
              <a16:creationId xmlns:a16="http://schemas.microsoft.com/office/drawing/2014/main" id="{1DCAB7C6-E0CA-41B0-B955-8BF28BF9E1DC}"/>
            </a:ext>
          </a:extLst>
        </xdr:cNvPr>
        <xdr:cNvCxnSpPr/>
      </xdr:nvCxnSpPr>
      <xdr:spPr>
        <a:xfrm>
          <a:off x="7583365" y="17671953"/>
          <a:ext cx="314765" cy="6796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</xdr:colOff>
      <xdr:row>81</xdr:row>
      <xdr:rowOff>4397</xdr:rowOff>
    </xdr:from>
    <xdr:to>
      <xdr:col>11</xdr:col>
      <xdr:colOff>19050</xdr:colOff>
      <xdr:row>84</xdr:row>
      <xdr:rowOff>16120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45D71385-4216-4D2C-A6B8-E3F55D88F973}"/>
            </a:ext>
          </a:extLst>
        </xdr:cNvPr>
        <xdr:cNvCxnSpPr/>
      </xdr:nvCxnSpPr>
      <xdr:spPr>
        <a:xfrm flipV="1">
          <a:off x="7583365" y="18581957"/>
          <a:ext cx="314765" cy="697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1611923</xdr:colOff>
      <xdr:row>29</xdr:row>
      <xdr:rowOff>29308</xdr:rowOff>
    </xdr:from>
    <xdr:to>
      <xdr:col>11</xdr:col>
      <xdr:colOff>10258</xdr:colOff>
      <xdr:row>32</xdr:row>
      <xdr:rowOff>17584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6E49E3F2-A1F7-42BB-964B-E935666A1FBC}"/>
            </a:ext>
          </a:extLst>
        </xdr:cNvPr>
        <xdr:cNvCxnSpPr/>
      </xdr:nvCxnSpPr>
      <xdr:spPr>
        <a:xfrm>
          <a:off x="7037363" y="6712048"/>
          <a:ext cx="851975" cy="6816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1611923</xdr:colOff>
      <xdr:row>33</xdr:row>
      <xdr:rowOff>24912</xdr:rowOff>
    </xdr:from>
    <xdr:to>
      <xdr:col>11</xdr:col>
      <xdr:colOff>10258</xdr:colOff>
      <xdr:row>36</xdr:row>
      <xdr:rowOff>36636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C3FF8315-786A-4FF6-A224-D8588CD4A6E9}"/>
            </a:ext>
          </a:extLst>
        </xdr:cNvPr>
        <xdr:cNvCxnSpPr/>
      </xdr:nvCxnSpPr>
      <xdr:spPr>
        <a:xfrm flipV="1">
          <a:off x="7037363" y="7629672"/>
          <a:ext cx="851975" cy="697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2060820</xdr:colOff>
      <xdr:row>97</xdr:row>
      <xdr:rowOff>152158</xdr:rowOff>
    </xdr:from>
    <xdr:to>
      <xdr:col>7</xdr:col>
      <xdr:colOff>0</xdr:colOff>
      <xdr:row>98</xdr:row>
      <xdr:rowOff>31750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BC693895-A3E5-45FE-BDCF-59033E7A5695}"/>
            </a:ext>
          </a:extLst>
        </xdr:cNvPr>
        <xdr:cNvCxnSpPr/>
      </xdr:nvCxnSpPr>
      <xdr:spPr>
        <a:xfrm>
          <a:off x="2495160" y="22387318"/>
          <a:ext cx="400440" cy="1081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2054470</xdr:colOff>
      <xdr:row>98</xdr:row>
      <xdr:rowOff>232508</xdr:rowOff>
    </xdr:from>
    <xdr:to>
      <xdr:col>6</xdr:col>
      <xdr:colOff>303336</xdr:colOff>
      <xdr:row>99</xdr:row>
      <xdr:rowOff>129932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22809F2-F611-4BF0-8F6D-2EDEBD74E0BB}"/>
            </a:ext>
          </a:extLst>
        </xdr:cNvPr>
        <xdr:cNvCxnSpPr/>
      </xdr:nvCxnSpPr>
      <xdr:spPr>
        <a:xfrm flipV="1">
          <a:off x="2488810" y="22688648"/>
          <a:ext cx="374846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1511057</xdr:colOff>
      <xdr:row>101</xdr:row>
      <xdr:rowOff>47625</xdr:rowOff>
    </xdr:from>
    <xdr:to>
      <xdr:col>8</xdr:col>
      <xdr:colOff>238125</xdr:colOff>
      <xdr:row>101</xdr:row>
      <xdr:rowOff>206863</xdr:rowOff>
    </xdr:to>
    <xdr:cxnSp macro="">
      <xdr:nvCxnSpPr>
        <xdr:cNvPr id="198" name="Straight Arrow Connector 197">
          <a:extLst>
            <a:ext uri="{FF2B5EF4-FFF2-40B4-BE49-F238E27FC236}">
              <a16:creationId xmlns:a16="http://schemas.microsoft.com/office/drawing/2014/main" id="{8BEA101E-C6F3-4B19-AFA2-45F93B44F64D}"/>
            </a:ext>
          </a:extLst>
        </xdr:cNvPr>
        <xdr:cNvCxnSpPr/>
      </xdr:nvCxnSpPr>
      <xdr:spPr>
        <a:xfrm flipV="1">
          <a:off x="4406657" y="23197185"/>
          <a:ext cx="959728" cy="1592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2054470</xdr:colOff>
      <xdr:row>102</xdr:row>
      <xdr:rowOff>232508</xdr:rowOff>
    </xdr:from>
    <xdr:to>
      <xdr:col>6</xdr:col>
      <xdr:colOff>303336</xdr:colOff>
      <xdr:row>103</xdr:row>
      <xdr:rowOff>129932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83FE2A10-B449-4D66-B4A1-6A7D72973587}"/>
            </a:ext>
          </a:extLst>
        </xdr:cNvPr>
        <xdr:cNvCxnSpPr/>
      </xdr:nvCxnSpPr>
      <xdr:spPr>
        <a:xfrm flipV="1">
          <a:off x="2488810" y="23603048"/>
          <a:ext cx="374846" cy="133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2054470</xdr:colOff>
      <xdr:row>101</xdr:row>
      <xdr:rowOff>129933</xdr:rowOff>
    </xdr:from>
    <xdr:to>
      <xdr:col>7</xdr:col>
      <xdr:colOff>15875</xdr:colOff>
      <xdr:row>102</xdr:row>
      <xdr:rowOff>47625</xdr:rowOff>
    </xdr:to>
    <xdr:cxnSp macro="">
      <xdr:nvCxnSpPr>
        <xdr:cNvPr id="200" name="Straight Arrow Connector 199">
          <a:extLst>
            <a:ext uri="{FF2B5EF4-FFF2-40B4-BE49-F238E27FC236}">
              <a16:creationId xmlns:a16="http://schemas.microsoft.com/office/drawing/2014/main" id="{8B7A10B2-B52B-4DCF-9B76-0873C9F39314}"/>
            </a:ext>
          </a:extLst>
        </xdr:cNvPr>
        <xdr:cNvCxnSpPr/>
      </xdr:nvCxnSpPr>
      <xdr:spPr>
        <a:xfrm>
          <a:off x="2488810" y="23279493"/>
          <a:ext cx="422665" cy="1462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13189</xdr:colOff>
      <xdr:row>7</xdr:row>
      <xdr:rowOff>240322</xdr:rowOff>
    </xdr:from>
    <xdr:to>
      <xdr:col>5</xdr:col>
      <xdr:colOff>5862</xdr:colOff>
      <xdr:row>8</xdr:row>
      <xdr:rowOff>137746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C5277243-1FD2-43AF-AEA4-D3D62E080633}"/>
            </a:ext>
          </a:extLst>
        </xdr:cNvPr>
        <xdr:cNvCxnSpPr/>
      </xdr:nvCxnSpPr>
      <xdr:spPr>
        <a:xfrm flipV="1">
          <a:off x="13189" y="1863382"/>
          <a:ext cx="427013" cy="1412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16119</xdr:colOff>
      <xdr:row>67</xdr:row>
      <xdr:rowOff>126023</xdr:rowOff>
    </xdr:from>
    <xdr:to>
      <xdr:col>9</xdr:col>
      <xdr:colOff>1465</xdr:colOff>
      <xdr:row>68</xdr:row>
      <xdr:rowOff>8793</xdr:rowOff>
    </xdr:to>
    <xdr:cxnSp macro="">
      <xdr:nvCxnSpPr>
        <xdr:cNvPr id="202" name="Straight Arrow Connector 201">
          <a:extLst>
            <a:ext uri="{FF2B5EF4-FFF2-40B4-BE49-F238E27FC236}">
              <a16:creationId xmlns:a16="http://schemas.microsoft.com/office/drawing/2014/main" id="{E1D6488D-22CE-423A-BE71-C9F38A042402}"/>
            </a:ext>
          </a:extLst>
        </xdr:cNvPr>
        <xdr:cNvCxnSpPr/>
      </xdr:nvCxnSpPr>
      <xdr:spPr>
        <a:xfrm>
          <a:off x="5144379" y="15503183"/>
          <a:ext cx="282526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16119</xdr:colOff>
      <xdr:row>63</xdr:row>
      <xdr:rowOff>126023</xdr:rowOff>
    </xdr:from>
    <xdr:to>
      <xdr:col>11</xdr:col>
      <xdr:colOff>1465</xdr:colOff>
      <xdr:row>64</xdr:row>
      <xdr:rowOff>8793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8029DE2A-1C96-4EA4-B823-9C3E3C8ECF9D}"/>
            </a:ext>
          </a:extLst>
        </xdr:cNvPr>
        <xdr:cNvCxnSpPr/>
      </xdr:nvCxnSpPr>
      <xdr:spPr>
        <a:xfrm>
          <a:off x="7598019" y="14588783"/>
          <a:ext cx="282526" cy="111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9525</xdr:colOff>
      <xdr:row>5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5172075" y="962025"/>
          <a:ext cx="3143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36</xdr:row>
      <xdr:rowOff>0</xdr:rowOff>
    </xdr:from>
    <xdr:to>
      <xdr:col>5</xdr:col>
      <xdr:colOff>19050</xdr:colOff>
      <xdr:row>37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5181600" y="8572500"/>
          <a:ext cx="3143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219075</xdr:rowOff>
    </xdr:from>
    <xdr:to>
      <xdr:col>5</xdr:col>
      <xdr:colOff>19050</xdr:colOff>
      <xdr:row>28</xdr:row>
      <xdr:rowOff>219075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5181600" y="6648450"/>
          <a:ext cx="3143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9525</xdr:rowOff>
    </xdr:from>
    <xdr:to>
      <xdr:col>5</xdr:col>
      <xdr:colOff>19050</xdr:colOff>
      <xdr:row>21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5181600" y="4772025"/>
          <a:ext cx="3143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219075</xdr:rowOff>
    </xdr:from>
    <xdr:to>
      <xdr:col>5</xdr:col>
      <xdr:colOff>9525</xdr:colOff>
      <xdr:row>12</xdr:row>
      <xdr:rowOff>219075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5172075" y="2838450"/>
          <a:ext cx="3143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9525</xdr:colOff>
      <xdr:row>7</xdr:row>
      <xdr:rowOff>9525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V="1">
          <a:off x="5181600" y="1428750"/>
          <a:ext cx="3048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2533650</xdr:colOff>
      <xdr:row>14</xdr:row>
      <xdr:rowOff>9525</xdr:rowOff>
    </xdr:from>
    <xdr:to>
      <xdr:col>4</xdr:col>
      <xdr:colOff>295275</xdr:colOff>
      <xdr:row>15</xdr:row>
      <xdr:rowOff>19050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flipV="1">
          <a:off x="5162550" y="3343275"/>
          <a:ext cx="3048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2524125</xdr:colOff>
      <xdr:row>22</xdr:row>
      <xdr:rowOff>28575</xdr:rowOff>
    </xdr:from>
    <xdr:to>
      <xdr:col>4</xdr:col>
      <xdr:colOff>285750</xdr:colOff>
      <xdr:row>23</xdr:row>
      <xdr:rowOff>38100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flipV="1">
          <a:off x="5153025" y="5267325"/>
          <a:ext cx="3048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30</xdr:row>
      <xdr:rowOff>9525</xdr:rowOff>
    </xdr:from>
    <xdr:to>
      <xdr:col>5</xdr:col>
      <xdr:colOff>28575</xdr:colOff>
      <xdr:row>31</xdr:row>
      <xdr:rowOff>19050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V="1">
          <a:off x="5200650" y="7153275"/>
          <a:ext cx="3048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38</xdr:row>
      <xdr:rowOff>0</xdr:rowOff>
    </xdr:from>
    <xdr:to>
      <xdr:col>5</xdr:col>
      <xdr:colOff>19050</xdr:colOff>
      <xdr:row>39</xdr:row>
      <xdr:rowOff>9525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flipV="1">
          <a:off x="5191125" y="9048750"/>
          <a:ext cx="3048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</xdr:row>
      <xdr:rowOff>133350</xdr:rowOff>
    </xdr:from>
    <xdr:to>
      <xdr:col>2</xdr:col>
      <xdr:colOff>266700</xdr:colOff>
      <xdr:row>3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2362200" y="609600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9525</xdr:colOff>
      <xdr:row>4</xdr:row>
      <xdr:rowOff>133350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flipV="1">
          <a:off x="2362200" y="952500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22</xdr:row>
      <xdr:rowOff>142875</xdr:rowOff>
    </xdr:from>
    <xdr:to>
      <xdr:col>3</xdr:col>
      <xdr:colOff>9525</xdr:colOff>
      <xdr:row>23</xdr:row>
      <xdr:rowOff>9525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>
          <a:off x="2381250" y="538162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24</xdr:row>
      <xdr:rowOff>9525</xdr:rowOff>
    </xdr:from>
    <xdr:to>
      <xdr:col>3</xdr:col>
      <xdr:colOff>28575</xdr:colOff>
      <xdr:row>24</xdr:row>
      <xdr:rowOff>142875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flipV="1">
          <a:off x="2381250" y="5724525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26</xdr:row>
      <xdr:rowOff>133350</xdr:rowOff>
    </xdr:from>
    <xdr:to>
      <xdr:col>2</xdr:col>
      <xdr:colOff>247650</xdr:colOff>
      <xdr:row>27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2343150" y="6324600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28</xdr:row>
      <xdr:rowOff>0</xdr:rowOff>
    </xdr:from>
    <xdr:to>
      <xdr:col>2</xdr:col>
      <xdr:colOff>266700</xdr:colOff>
      <xdr:row>28</xdr:row>
      <xdr:rowOff>133350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flipV="1">
          <a:off x="2343150" y="6667500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30</xdr:row>
      <xdr:rowOff>142875</xdr:rowOff>
    </xdr:from>
    <xdr:to>
      <xdr:col>3</xdr:col>
      <xdr:colOff>19050</xdr:colOff>
      <xdr:row>31</xdr:row>
      <xdr:rowOff>9525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>
          <a:off x="2390775" y="728662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32</xdr:row>
      <xdr:rowOff>9525</xdr:rowOff>
    </xdr:from>
    <xdr:to>
      <xdr:col>3</xdr:col>
      <xdr:colOff>38100</xdr:colOff>
      <xdr:row>32</xdr:row>
      <xdr:rowOff>142875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flipV="1">
          <a:off x="2390775" y="7629525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2</xdr:col>
      <xdr:colOff>266700</xdr:colOff>
      <xdr:row>34</xdr:row>
      <xdr:rowOff>228600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2362200" y="822007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228600</xdr:rowOff>
    </xdr:from>
    <xdr:to>
      <xdr:col>3</xdr:col>
      <xdr:colOff>9525</xdr:colOff>
      <xdr:row>36</xdr:row>
      <xdr:rowOff>123825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flipV="1">
          <a:off x="2362200" y="8562975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18</xdr:row>
      <xdr:rowOff>104775</xdr:rowOff>
    </xdr:from>
    <xdr:to>
      <xdr:col>3</xdr:col>
      <xdr:colOff>9525</xdr:colOff>
      <xdr:row>18</xdr:row>
      <xdr:rowOff>209550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>
          <a:off x="2381250" y="439102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19</xdr:row>
      <xdr:rowOff>209550</xdr:rowOff>
    </xdr:from>
    <xdr:to>
      <xdr:col>3</xdr:col>
      <xdr:colOff>28575</xdr:colOff>
      <xdr:row>20</xdr:row>
      <xdr:rowOff>104775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flipV="1">
          <a:off x="2381250" y="4733925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14</xdr:row>
      <xdr:rowOff>123825</xdr:rowOff>
    </xdr:from>
    <xdr:to>
      <xdr:col>2</xdr:col>
      <xdr:colOff>266700</xdr:colOff>
      <xdr:row>14</xdr:row>
      <xdr:rowOff>228600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>
          <a:off x="2362200" y="345757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228600</xdr:rowOff>
    </xdr:from>
    <xdr:to>
      <xdr:col>3</xdr:col>
      <xdr:colOff>9525</xdr:colOff>
      <xdr:row>16</xdr:row>
      <xdr:rowOff>123825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flipV="1">
          <a:off x="2362200" y="3800475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219075</xdr:rowOff>
    </xdr:from>
    <xdr:to>
      <xdr:col>3</xdr:col>
      <xdr:colOff>19050</xdr:colOff>
      <xdr:row>12</xdr:row>
      <xdr:rowOff>114300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flipV="1">
          <a:off x="2371725" y="2838450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38</xdr:row>
      <xdr:rowOff>142875</xdr:rowOff>
    </xdr:from>
    <xdr:to>
      <xdr:col>2</xdr:col>
      <xdr:colOff>266700</xdr:colOff>
      <xdr:row>39</xdr:row>
      <xdr:rowOff>9525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>
          <a:off x="2362200" y="919162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6</xdr:row>
      <xdr:rowOff>114300</xdr:rowOff>
    </xdr:from>
    <xdr:to>
      <xdr:col>3</xdr:col>
      <xdr:colOff>9525</xdr:colOff>
      <xdr:row>6</xdr:row>
      <xdr:rowOff>219075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>
          <a:off x="2381250" y="1543050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9525</xdr:rowOff>
    </xdr:from>
    <xdr:to>
      <xdr:col>3</xdr:col>
      <xdr:colOff>0</xdr:colOff>
      <xdr:row>8</xdr:row>
      <xdr:rowOff>142875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flipV="1">
          <a:off x="2352675" y="1914525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10</xdr:row>
      <xdr:rowOff>142875</xdr:rowOff>
    </xdr:from>
    <xdr:to>
      <xdr:col>3</xdr:col>
      <xdr:colOff>19050</xdr:colOff>
      <xdr:row>10</xdr:row>
      <xdr:rowOff>219075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>
          <a:off x="2371725" y="2524125"/>
          <a:ext cx="276225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40</xdr:row>
      <xdr:rowOff>19050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flipV="1">
          <a:off x="2352675" y="9544050"/>
          <a:ext cx="2762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228600</xdr:rowOff>
    </xdr:from>
    <xdr:to>
      <xdr:col>3</xdr:col>
      <xdr:colOff>9525</xdr:colOff>
      <xdr:row>12</xdr:row>
      <xdr:rowOff>123825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flipV="1">
          <a:off x="2362200" y="3810000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228600</xdr:rowOff>
    </xdr:from>
    <xdr:to>
      <xdr:col>3</xdr:col>
      <xdr:colOff>9525</xdr:colOff>
      <xdr:row>12</xdr:row>
      <xdr:rowOff>123825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flipV="1">
          <a:off x="2362200" y="3810000"/>
          <a:ext cx="2762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42</xdr:row>
      <xdr:rowOff>142875</xdr:rowOff>
    </xdr:from>
    <xdr:to>
      <xdr:col>2</xdr:col>
      <xdr:colOff>266700</xdr:colOff>
      <xdr:row>43</xdr:row>
      <xdr:rowOff>9525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>
          <a:off x="2362200" y="9210675"/>
          <a:ext cx="2571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19050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flipV="1">
          <a:off x="2352675" y="9544050"/>
          <a:ext cx="2762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21</xdr:row>
      <xdr:rowOff>209550</xdr:rowOff>
    </xdr:from>
    <xdr:to>
      <xdr:col>5</xdr:col>
      <xdr:colOff>28575</xdr:colOff>
      <xdr:row>22</xdr:row>
      <xdr:rowOff>104775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4B1115BE-B316-440B-9685-244F62D45F26}"/>
            </a:ext>
          </a:extLst>
        </xdr:cNvPr>
        <xdr:cNvCxnSpPr/>
      </xdr:nvCxnSpPr>
      <xdr:spPr>
        <a:xfrm flipV="1">
          <a:off x="2581275" y="4560570"/>
          <a:ext cx="281940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I58"/>
  <sheetViews>
    <sheetView tabSelected="1" workbookViewId="0">
      <selection activeCell="E6" sqref="E6"/>
    </sheetView>
  </sheetViews>
  <sheetFormatPr defaultColWidth="9.1796875" defaultRowHeight="18.5" x14ac:dyDescent="0.45"/>
  <cols>
    <col min="1" max="1" width="6.81640625" style="1" customWidth="1"/>
    <col min="2" max="2" width="11.1796875" style="1" customWidth="1"/>
    <col min="3" max="3" width="18.81640625" style="1" bestFit="1" customWidth="1"/>
    <col min="4" max="4" width="31.7265625" style="1" bestFit="1" customWidth="1"/>
    <col min="5" max="5" width="7.453125" style="1" customWidth="1"/>
    <col min="6" max="6" width="16.7265625" style="1" customWidth="1"/>
    <col min="7" max="7" width="14.54296875" style="1" customWidth="1"/>
    <col min="8" max="8" width="11.1796875" style="1" customWidth="1"/>
    <col min="9" max="9" width="12.26953125" style="1" customWidth="1"/>
    <col min="10" max="16384" width="9.1796875" style="1"/>
  </cols>
  <sheetData>
    <row r="1" spans="1:9" s="7" customFormat="1" ht="21" x14ac:dyDescent="0.5">
      <c r="A1" s="62" t="s">
        <v>123</v>
      </c>
      <c r="B1" s="63"/>
      <c r="C1" s="63"/>
      <c r="D1" s="63"/>
      <c r="E1" s="63"/>
      <c r="F1" s="63"/>
      <c r="G1" s="63"/>
      <c r="H1" s="63"/>
      <c r="I1" s="64"/>
    </row>
    <row r="2" spans="1:9" s="3" customFormat="1" x14ac:dyDescent="0.45">
      <c r="A2" s="9" t="s">
        <v>118</v>
      </c>
      <c r="B2" s="9" t="s">
        <v>17</v>
      </c>
      <c r="C2" s="9" t="s">
        <v>16</v>
      </c>
      <c r="D2" s="9" t="s">
        <v>15</v>
      </c>
      <c r="E2" s="9" t="s">
        <v>197</v>
      </c>
      <c r="F2" s="9" t="s">
        <v>121</v>
      </c>
      <c r="G2" s="9" t="s">
        <v>122</v>
      </c>
      <c r="H2" s="9" t="s">
        <v>125</v>
      </c>
      <c r="I2" s="9" t="s">
        <v>126</v>
      </c>
    </row>
    <row r="3" spans="1:9" x14ac:dyDescent="0.45">
      <c r="A3" s="42">
        <v>43</v>
      </c>
      <c r="B3" s="45" t="s">
        <v>61</v>
      </c>
      <c r="C3" s="45" t="s">
        <v>60</v>
      </c>
      <c r="D3" s="45" t="s">
        <v>6</v>
      </c>
      <c r="E3" s="45">
        <v>11</v>
      </c>
      <c r="F3" s="44">
        <v>18.09</v>
      </c>
      <c r="G3" s="22">
        <v>17.98</v>
      </c>
      <c r="H3" s="49">
        <f t="shared" ref="H3:H48" si="0">SUM(F3:G3)</f>
        <v>36.07</v>
      </c>
      <c r="I3" s="11">
        <v>46</v>
      </c>
    </row>
    <row r="4" spans="1:9" x14ac:dyDescent="0.45">
      <c r="A4" s="42">
        <v>13</v>
      </c>
      <c r="B4" s="45" t="s">
        <v>49</v>
      </c>
      <c r="C4" s="45" t="s">
        <v>48</v>
      </c>
      <c r="D4" s="45" t="s">
        <v>5</v>
      </c>
      <c r="E4" s="45">
        <v>11</v>
      </c>
      <c r="F4" s="44">
        <v>18.309999999999999</v>
      </c>
      <c r="G4" s="22">
        <v>18.489999999999998</v>
      </c>
      <c r="H4" s="49">
        <f t="shared" si="0"/>
        <v>36.799999999999997</v>
      </c>
      <c r="I4" s="11">
        <v>45</v>
      </c>
    </row>
    <row r="5" spans="1:9" x14ac:dyDescent="0.45">
      <c r="A5" s="42">
        <v>56</v>
      </c>
      <c r="B5" s="45" t="s">
        <v>375</v>
      </c>
      <c r="C5" s="45" t="s">
        <v>73</v>
      </c>
      <c r="D5" s="45" t="s">
        <v>7</v>
      </c>
      <c r="E5" s="45">
        <v>10</v>
      </c>
      <c r="F5" s="44">
        <v>18.52</v>
      </c>
      <c r="G5" s="22">
        <v>18.309999999999999</v>
      </c>
      <c r="H5" s="49">
        <f t="shared" si="0"/>
        <v>36.83</v>
      </c>
      <c r="I5" s="11">
        <v>44</v>
      </c>
    </row>
    <row r="6" spans="1:9" x14ac:dyDescent="0.45">
      <c r="A6" s="42">
        <v>10</v>
      </c>
      <c r="B6" s="45" t="s">
        <v>65</v>
      </c>
      <c r="C6" s="45" t="s">
        <v>64</v>
      </c>
      <c r="D6" s="45" t="s">
        <v>7</v>
      </c>
      <c r="E6" s="45">
        <v>11</v>
      </c>
      <c r="F6" s="44">
        <v>18.190000000000001</v>
      </c>
      <c r="G6" s="22">
        <v>18.73</v>
      </c>
      <c r="H6" s="49">
        <f t="shared" si="0"/>
        <v>36.92</v>
      </c>
      <c r="I6" s="11">
        <v>43</v>
      </c>
    </row>
    <row r="7" spans="1:9" x14ac:dyDescent="0.45">
      <c r="A7" s="42">
        <v>49</v>
      </c>
      <c r="B7" s="45" t="s">
        <v>34</v>
      </c>
      <c r="C7" s="45" t="s">
        <v>33</v>
      </c>
      <c r="D7" s="45" t="s">
        <v>2</v>
      </c>
      <c r="E7" s="45">
        <v>12</v>
      </c>
      <c r="F7" s="44">
        <v>18.63</v>
      </c>
      <c r="G7" s="22">
        <v>18.309999999999999</v>
      </c>
      <c r="H7" s="49">
        <f t="shared" si="0"/>
        <v>36.94</v>
      </c>
      <c r="I7" s="33">
        <v>42</v>
      </c>
    </row>
    <row r="8" spans="1:9" x14ac:dyDescent="0.45">
      <c r="A8" s="42">
        <v>12</v>
      </c>
      <c r="B8" s="45" t="s">
        <v>78</v>
      </c>
      <c r="C8" s="45" t="s">
        <v>271</v>
      </c>
      <c r="D8" s="45" t="s">
        <v>9</v>
      </c>
      <c r="E8" s="45">
        <v>12</v>
      </c>
      <c r="F8" s="44">
        <v>18.57</v>
      </c>
      <c r="G8" s="22">
        <v>18.75</v>
      </c>
      <c r="H8" s="49">
        <f t="shared" si="0"/>
        <v>37.32</v>
      </c>
      <c r="I8" s="11">
        <v>41</v>
      </c>
    </row>
    <row r="9" spans="1:9" x14ac:dyDescent="0.45">
      <c r="A9" s="42">
        <v>20</v>
      </c>
      <c r="B9" s="96" t="s">
        <v>387</v>
      </c>
      <c r="C9" s="45" t="s">
        <v>211</v>
      </c>
      <c r="D9" s="45" t="s">
        <v>0</v>
      </c>
      <c r="E9" s="45">
        <v>10</v>
      </c>
      <c r="F9" s="44">
        <v>19.05</v>
      </c>
      <c r="G9" s="22">
        <v>18.91</v>
      </c>
      <c r="H9" s="49">
        <f t="shared" si="0"/>
        <v>37.96</v>
      </c>
      <c r="I9" s="11">
        <v>40</v>
      </c>
    </row>
    <row r="10" spans="1:9" x14ac:dyDescent="0.45">
      <c r="A10" s="42">
        <v>40</v>
      </c>
      <c r="B10" s="45" t="s">
        <v>208</v>
      </c>
      <c r="C10" s="45" t="s">
        <v>210</v>
      </c>
      <c r="D10" s="45" t="s">
        <v>0</v>
      </c>
      <c r="E10" s="45">
        <v>9</v>
      </c>
      <c r="F10" s="44">
        <v>18.399999999999999</v>
      </c>
      <c r="G10" s="22">
        <v>20.25</v>
      </c>
      <c r="H10" s="49">
        <f t="shared" si="0"/>
        <v>38.65</v>
      </c>
      <c r="I10" s="11">
        <v>39</v>
      </c>
    </row>
    <row r="11" spans="1:9" x14ac:dyDescent="0.45">
      <c r="A11" s="42">
        <v>48</v>
      </c>
      <c r="B11" s="45" t="s">
        <v>55</v>
      </c>
      <c r="C11" s="45" t="s">
        <v>54</v>
      </c>
      <c r="D11" s="45" t="s">
        <v>6</v>
      </c>
      <c r="E11" s="45">
        <v>13</v>
      </c>
      <c r="F11" s="44">
        <v>19.52</v>
      </c>
      <c r="G11" s="22">
        <v>19.53</v>
      </c>
      <c r="H11" s="49">
        <f t="shared" si="0"/>
        <v>39.049999999999997</v>
      </c>
      <c r="I11" s="33">
        <v>38</v>
      </c>
    </row>
    <row r="12" spans="1:9" x14ac:dyDescent="0.45">
      <c r="A12" s="42">
        <v>38</v>
      </c>
      <c r="B12" s="45" t="s">
        <v>34</v>
      </c>
      <c r="C12" s="45" t="s">
        <v>268</v>
      </c>
      <c r="D12" s="45" t="s">
        <v>8</v>
      </c>
      <c r="E12" s="45">
        <v>11</v>
      </c>
      <c r="F12" s="44">
        <v>21.16</v>
      </c>
      <c r="G12" s="22">
        <v>17.940000000000001</v>
      </c>
      <c r="H12" s="49">
        <f t="shared" si="0"/>
        <v>39.1</v>
      </c>
      <c r="I12" s="11">
        <v>37</v>
      </c>
    </row>
    <row r="13" spans="1:9" x14ac:dyDescent="0.45">
      <c r="A13" s="42">
        <v>32</v>
      </c>
      <c r="B13" s="45" t="s">
        <v>242</v>
      </c>
      <c r="C13" s="45" t="s">
        <v>241</v>
      </c>
      <c r="D13" s="45" t="s">
        <v>6</v>
      </c>
      <c r="E13" s="45">
        <v>11</v>
      </c>
      <c r="F13" s="44">
        <v>19.98</v>
      </c>
      <c r="G13" s="22">
        <v>19.2</v>
      </c>
      <c r="H13" s="49">
        <f t="shared" si="0"/>
        <v>39.18</v>
      </c>
      <c r="I13" s="11">
        <v>36</v>
      </c>
    </row>
    <row r="14" spans="1:9" x14ac:dyDescent="0.45">
      <c r="A14" s="42">
        <v>55</v>
      </c>
      <c r="B14" s="45" t="s">
        <v>293</v>
      </c>
      <c r="C14" s="45" t="s">
        <v>292</v>
      </c>
      <c r="D14" s="45" t="s">
        <v>13</v>
      </c>
      <c r="E14" s="45">
        <v>11</v>
      </c>
      <c r="F14" s="44">
        <v>19.78</v>
      </c>
      <c r="G14" s="22">
        <v>19.63</v>
      </c>
      <c r="H14" s="49">
        <f t="shared" si="0"/>
        <v>39.409999999999997</v>
      </c>
      <c r="I14" s="11">
        <v>35</v>
      </c>
    </row>
    <row r="15" spans="1:9" x14ac:dyDescent="0.45">
      <c r="A15" s="42">
        <v>35</v>
      </c>
      <c r="B15" s="45" t="s">
        <v>43</v>
      </c>
      <c r="C15" s="45" t="s">
        <v>42</v>
      </c>
      <c r="D15" s="45" t="s">
        <v>4</v>
      </c>
      <c r="E15" s="45">
        <v>10</v>
      </c>
      <c r="F15" s="44">
        <v>19.850000000000001</v>
      </c>
      <c r="G15" s="22">
        <v>19.59</v>
      </c>
      <c r="H15" s="49">
        <f t="shared" si="0"/>
        <v>39.44</v>
      </c>
      <c r="I15" s="11">
        <v>34</v>
      </c>
    </row>
    <row r="16" spans="1:9" x14ac:dyDescent="0.45">
      <c r="A16" s="42">
        <v>57</v>
      </c>
      <c r="B16" s="45" t="s">
        <v>66</v>
      </c>
      <c r="C16" s="45" t="s">
        <v>67</v>
      </c>
      <c r="D16" s="45" t="s">
        <v>7</v>
      </c>
      <c r="E16" s="45">
        <v>10</v>
      </c>
      <c r="F16" s="44">
        <v>20.59</v>
      </c>
      <c r="G16" s="22">
        <v>19.649999999999999</v>
      </c>
      <c r="H16" s="49">
        <f t="shared" si="0"/>
        <v>40.239999999999995</v>
      </c>
      <c r="I16" s="11">
        <v>33</v>
      </c>
    </row>
    <row r="17" spans="1:9" x14ac:dyDescent="0.45">
      <c r="A17" s="42">
        <v>47</v>
      </c>
      <c r="B17" s="45" t="s">
        <v>212</v>
      </c>
      <c r="C17" s="45" t="s">
        <v>18</v>
      </c>
      <c r="D17" s="45" t="s">
        <v>0</v>
      </c>
      <c r="E17" s="45">
        <v>11</v>
      </c>
      <c r="F17" s="44">
        <v>20.14</v>
      </c>
      <c r="G17" s="22">
        <v>20.190000000000001</v>
      </c>
      <c r="H17" s="49">
        <f t="shared" si="0"/>
        <v>40.33</v>
      </c>
      <c r="I17" s="33">
        <v>32</v>
      </c>
    </row>
    <row r="18" spans="1:9" x14ac:dyDescent="0.45">
      <c r="A18" s="42">
        <v>26</v>
      </c>
      <c r="B18" s="45" t="s">
        <v>113</v>
      </c>
      <c r="C18" s="45" t="s">
        <v>112</v>
      </c>
      <c r="D18" s="96" t="s">
        <v>390</v>
      </c>
      <c r="E18" s="45">
        <v>12</v>
      </c>
      <c r="F18" s="44">
        <v>20.48</v>
      </c>
      <c r="G18" s="22">
        <v>20.09</v>
      </c>
      <c r="H18" s="49">
        <f t="shared" si="0"/>
        <v>40.57</v>
      </c>
      <c r="I18" s="11">
        <v>31</v>
      </c>
    </row>
    <row r="19" spans="1:9" x14ac:dyDescent="0.45">
      <c r="A19" s="42">
        <v>42</v>
      </c>
      <c r="B19" s="45" t="s">
        <v>115</v>
      </c>
      <c r="C19" s="45" t="s">
        <v>114</v>
      </c>
      <c r="D19" s="45" t="s">
        <v>14</v>
      </c>
      <c r="E19" s="45">
        <v>12</v>
      </c>
      <c r="F19" s="44">
        <v>20.54</v>
      </c>
      <c r="G19" s="22">
        <v>20.04</v>
      </c>
      <c r="H19" s="49">
        <f t="shared" si="0"/>
        <v>40.58</v>
      </c>
      <c r="I19" s="11">
        <v>30</v>
      </c>
    </row>
    <row r="20" spans="1:9" x14ac:dyDescent="0.45">
      <c r="A20" s="42">
        <v>22</v>
      </c>
      <c r="B20" s="45" t="s">
        <v>71</v>
      </c>
      <c r="C20" s="45" t="s">
        <v>70</v>
      </c>
      <c r="D20" s="45" t="s">
        <v>7</v>
      </c>
      <c r="E20" s="45">
        <v>11</v>
      </c>
      <c r="F20" s="44">
        <v>20.84</v>
      </c>
      <c r="G20" s="22">
        <v>20.38</v>
      </c>
      <c r="H20" s="49">
        <f t="shared" si="0"/>
        <v>41.22</v>
      </c>
      <c r="I20" s="11">
        <v>29</v>
      </c>
    </row>
    <row r="21" spans="1:9" x14ac:dyDescent="0.45">
      <c r="A21" s="42">
        <v>46</v>
      </c>
      <c r="B21" s="45" t="s">
        <v>57</v>
      </c>
      <c r="C21" s="45" t="s">
        <v>56</v>
      </c>
      <c r="D21" s="45" t="s">
        <v>6</v>
      </c>
      <c r="E21" s="45">
        <v>11</v>
      </c>
      <c r="F21" s="44">
        <v>20.67</v>
      </c>
      <c r="G21" s="22">
        <v>20.78</v>
      </c>
      <c r="H21" s="49">
        <f t="shared" si="0"/>
        <v>41.45</v>
      </c>
      <c r="I21" s="11">
        <v>28</v>
      </c>
    </row>
    <row r="22" spans="1:9" x14ac:dyDescent="0.45">
      <c r="A22" s="65">
        <v>4</v>
      </c>
      <c r="B22" s="92" t="s">
        <v>20</v>
      </c>
      <c r="C22" s="92" t="s">
        <v>35</v>
      </c>
      <c r="D22" s="92" t="s">
        <v>2</v>
      </c>
      <c r="E22" s="92">
        <v>10</v>
      </c>
      <c r="F22" s="93">
        <v>20.96</v>
      </c>
      <c r="G22" s="94">
        <v>20.57</v>
      </c>
      <c r="H22" s="95">
        <f t="shared" si="0"/>
        <v>41.53</v>
      </c>
      <c r="I22" s="33">
        <v>27</v>
      </c>
    </row>
    <row r="23" spans="1:9" x14ac:dyDescent="0.45">
      <c r="A23" s="42">
        <v>34</v>
      </c>
      <c r="B23" s="45" t="s">
        <v>106</v>
      </c>
      <c r="C23" s="45" t="s">
        <v>105</v>
      </c>
      <c r="D23" s="45" t="s">
        <v>14</v>
      </c>
      <c r="E23" s="45">
        <v>13</v>
      </c>
      <c r="F23" s="44">
        <v>20.56</v>
      </c>
      <c r="G23" s="22">
        <v>20.97</v>
      </c>
      <c r="H23" s="49">
        <f t="shared" si="0"/>
        <v>41.53</v>
      </c>
      <c r="I23" s="11">
        <v>26</v>
      </c>
    </row>
    <row r="24" spans="1:9" x14ac:dyDescent="0.45">
      <c r="A24" s="42">
        <v>25</v>
      </c>
      <c r="B24" s="45" t="s">
        <v>217</v>
      </c>
      <c r="C24" s="45" t="s">
        <v>216</v>
      </c>
      <c r="D24" s="45" t="s">
        <v>0</v>
      </c>
      <c r="E24" s="45">
        <v>12</v>
      </c>
      <c r="F24" s="44">
        <v>21.27</v>
      </c>
      <c r="G24" s="22">
        <v>21.12</v>
      </c>
      <c r="H24" s="49">
        <f t="shared" si="0"/>
        <v>42.39</v>
      </c>
      <c r="I24" s="11">
        <v>25</v>
      </c>
    </row>
    <row r="25" spans="1:9" x14ac:dyDescent="0.45">
      <c r="A25" s="42">
        <v>7</v>
      </c>
      <c r="B25" s="45" t="s">
        <v>80</v>
      </c>
      <c r="C25" s="45" t="s">
        <v>274</v>
      </c>
      <c r="D25" s="45" t="s">
        <v>9</v>
      </c>
      <c r="E25" s="45">
        <v>12</v>
      </c>
      <c r="F25" s="44">
        <v>21.24</v>
      </c>
      <c r="G25" s="22">
        <v>21.34</v>
      </c>
      <c r="H25" s="49">
        <f t="shared" si="0"/>
        <v>42.58</v>
      </c>
      <c r="I25" s="11">
        <v>24</v>
      </c>
    </row>
    <row r="26" spans="1:9" x14ac:dyDescent="0.45">
      <c r="A26" s="65">
        <v>3</v>
      </c>
      <c r="B26" s="92" t="s">
        <v>47</v>
      </c>
      <c r="C26" s="92" t="s">
        <v>296</v>
      </c>
      <c r="D26" s="92" t="s">
        <v>14</v>
      </c>
      <c r="E26" s="92">
        <v>13</v>
      </c>
      <c r="F26" s="93">
        <v>22.31</v>
      </c>
      <c r="G26" s="94">
        <v>21.16</v>
      </c>
      <c r="H26" s="95">
        <f t="shared" si="0"/>
        <v>43.47</v>
      </c>
      <c r="I26" s="33">
        <v>23</v>
      </c>
    </row>
    <row r="27" spans="1:9" x14ac:dyDescent="0.45">
      <c r="A27" s="42">
        <v>11</v>
      </c>
      <c r="B27" s="45" t="s">
        <v>230</v>
      </c>
      <c r="C27" s="45" t="s">
        <v>229</v>
      </c>
      <c r="D27" s="45" t="s">
        <v>4</v>
      </c>
      <c r="E27" s="45">
        <v>10</v>
      </c>
      <c r="F27" s="44">
        <v>22.66</v>
      </c>
      <c r="G27" s="22">
        <v>21.26</v>
      </c>
      <c r="H27" s="49">
        <f t="shared" si="0"/>
        <v>43.92</v>
      </c>
      <c r="I27" s="11">
        <v>22</v>
      </c>
    </row>
    <row r="28" spans="1:9" x14ac:dyDescent="0.45">
      <c r="A28" s="42">
        <v>52</v>
      </c>
      <c r="B28" s="45" t="s">
        <v>47</v>
      </c>
      <c r="C28" s="45" t="s">
        <v>46</v>
      </c>
      <c r="D28" s="45" t="s">
        <v>5</v>
      </c>
      <c r="E28" s="45">
        <v>13</v>
      </c>
      <c r="F28" s="44">
        <v>21.97</v>
      </c>
      <c r="G28" s="22">
        <v>22.29</v>
      </c>
      <c r="H28" s="49">
        <f t="shared" si="0"/>
        <v>44.26</v>
      </c>
      <c r="I28" s="33">
        <v>21</v>
      </c>
    </row>
    <row r="29" spans="1:9" x14ac:dyDescent="0.45">
      <c r="A29" s="42">
        <v>39</v>
      </c>
      <c r="B29" s="45" t="s">
        <v>285</v>
      </c>
      <c r="C29" s="45" t="s">
        <v>284</v>
      </c>
      <c r="D29" s="45" t="s">
        <v>12</v>
      </c>
      <c r="E29" s="45">
        <v>13</v>
      </c>
      <c r="F29" s="44">
        <v>22.48</v>
      </c>
      <c r="G29" s="22">
        <v>22.04</v>
      </c>
      <c r="H29" s="49">
        <f t="shared" si="0"/>
        <v>44.519999999999996</v>
      </c>
      <c r="I29" s="11">
        <v>20</v>
      </c>
    </row>
    <row r="30" spans="1:9" x14ac:dyDescent="0.45">
      <c r="A30" s="42">
        <v>19</v>
      </c>
      <c r="B30" s="45" t="s">
        <v>253</v>
      </c>
      <c r="C30" s="45" t="s">
        <v>252</v>
      </c>
      <c r="D30" s="45" t="s">
        <v>251</v>
      </c>
      <c r="E30" s="45">
        <v>9</v>
      </c>
      <c r="F30" s="44">
        <v>22.55</v>
      </c>
      <c r="G30" s="22">
        <v>22.29</v>
      </c>
      <c r="H30" s="49">
        <f t="shared" si="0"/>
        <v>44.84</v>
      </c>
      <c r="I30" s="11">
        <v>19</v>
      </c>
    </row>
    <row r="31" spans="1:9" x14ac:dyDescent="0.45">
      <c r="A31" s="42">
        <v>53</v>
      </c>
      <c r="B31" s="45" t="s">
        <v>283</v>
      </c>
      <c r="C31" s="45" t="s">
        <v>282</v>
      </c>
      <c r="D31" s="45" t="s">
        <v>12</v>
      </c>
      <c r="E31" s="45">
        <v>9</v>
      </c>
      <c r="F31" s="44">
        <v>24.14</v>
      </c>
      <c r="G31" s="22">
        <v>22.56</v>
      </c>
      <c r="H31" s="49">
        <f t="shared" si="0"/>
        <v>46.7</v>
      </c>
      <c r="I31" s="33">
        <v>18</v>
      </c>
    </row>
    <row r="32" spans="1:9" x14ac:dyDescent="0.45">
      <c r="A32" s="42">
        <v>21</v>
      </c>
      <c r="B32" s="45" t="s">
        <v>295</v>
      </c>
      <c r="C32" s="45" t="s">
        <v>294</v>
      </c>
      <c r="D32" s="45" t="s">
        <v>14</v>
      </c>
      <c r="E32" s="45">
        <v>12</v>
      </c>
      <c r="F32" s="44">
        <v>24.59</v>
      </c>
      <c r="G32" s="22">
        <v>22.72</v>
      </c>
      <c r="H32" s="49">
        <f t="shared" si="0"/>
        <v>47.31</v>
      </c>
      <c r="I32" s="11">
        <v>17</v>
      </c>
    </row>
    <row r="33" spans="1:9" x14ac:dyDescent="0.45">
      <c r="A33" s="42">
        <v>2</v>
      </c>
      <c r="B33" s="45" t="s">
        <v>82</v>
      </c>
      <c r="C33" s="45" t="s">
        <v>235</v>
      </c>
      <c r="D33" s="45" t="s">
        <v>5</v>
      </c>
      <c r="E33" s="45">
        <v>9</v>
      </c>
      <c r="F33" s="44">
        <v>23.89</v>
      </c>
      <c r="G33" s="22">
        <v>23.65</v>
      </c>
      <c r="H33" s="49">
        <f t="shared" si="0"/>
        <v>47.54</v>
      </c>
      <c r="I33" s="11">
        <v>16</v>
      </c>
    </row>
    <row r="34" spans="1:9" x14ac:dyDescent="0.45">
      <c r="A34" s="42">
        <v>16</v>
      </c>
      <c r="B34" s="45" t="s">
        <v>276</v>
      </c>
      <c r="C34" s="45" t="s">
        <v>275</v>
      </c>
      <c r="D34" s="45" t="s">
        <v>9</v>
      </c>
      <c r="E34" s="45">
        <v>10</v>
      </c>
      <c r="F34" s="44">
        <v>24.27</v>
      </c>
      <c r="G34" s="22">
        <v>23.42</v>
      </c>
      <c r="H34" s="49">
        <f t="shared" si="0"/>
        <v>47.69</v>
      </c>
      <c r="I34" s="11">
        <v>15</v>
      </c>
    </row>
    <row r="35" spans="1:9" x14ac:dyDescent="0.45">
      <c r="A35" s="42">
        <v>45</v>
      </c>
      <c r="B35" s="45" t="s">
        <v>291</v>
      </c>
      <c r="C35" s="45" t="s">
        <v>290</v>
      </c>
      <c r="D35" s="45" t="s">
        <v>12</v>
      </c>
      <c r="E35" s="45">
        <v>9</v>
      </c>
      <c r="F35" s="44">
        <v>24.5</v>
      </c>
      <c r="G35" s="22">
        <v>23.8</v>
      </c>
      <c r="H35" s="49">
        <f t="shared" si="0"/>
        <v>48.3</v>
      </c>
      <c r="I35" s="11">
        <v>14</v>
      </c>
    </row>
    <row r="36" spans="1:9" x14ac:dyDescent="0.45">
      <c r="A36" s="42">
        <v>51</v>
      </c>
      <c r="B36" s="45" t="s">
        <v>208</v>
      </c>
      <c r="C36" s="45" t="s">
        <v>207</v>
      </c>
      <c r="D36" s="45" t="s">
        <v>0</v>
      </c>
      <c r="E36" s="45">
        <v>12</v>
      </c>
      <c r="F36" s="44">
        <v>25.63</v>
      </c>
      <c r="G36" s="22">
        <v>23.26</v>
      </c>
      <c r="H36" s="49">
        <f t="shared" si="0"/>
        <v>48.89</v>
      </c>
      <c r="I36" s="33">
        <v>13</v>
      </c>
    </row>
    <row r="37" spans="1:9" x14ac:dyDescent="0.45">
      <c r="A37" s="42">
        <v>8</v>
      </c>
      <c r="B37" s="45" t="s">
        <v>43</v>
      </c>
      <c r="C37" s="45" t="s">
        <v>260</v>
      </c>
      <c r="D37" s="45" t="s">
        <v>251</v>
      </c>
      <c r="E37" s="45">
        <v>9</v>
      </c>
      <c r="F37" s="44">
        <v>25.6</v>
      </c>
      <c r="G37" s="22">
        <v>23.75</v>
      </c>
      <c r="H37" s="49">
        <f t="shared" si="0"/>
        <v>49.35</v>
      </c>
      <c r="I37" s="11">
        <v>12</v>
      </c>
    </row>
    <row r="38" spans="1:9" x14ac:dyDescent="0.45">
      <c r="A38" s="42">
        <v>28</v>
      </c>
      <c r="B38" s="45" t="s">
        <v>287</v>
      </c>
      <c r="C38" s="45" t="s">
        <v>286</v>
      </c>
      <c r="D38" s="45" t="s">
        <v>12</v>
      </c>
      <c r="E38" s="45">
        <v>9</v>
      </c>
      <c r="F38" s="44">
        <v>24.79</v>
      </c>
      <c r="G38" s="22">
        <v>24.68</v>
      </c>
      <c r="H38" s="49">
        <f t="shared" si="0"/>
        <v>49.47</v>
      </c>
      <c r="I38" s="11">
        <v>11</v>
      </c>
    </row>
    <row r="39" spans="1:9" x14ac:dyDescent="0.45">
      <c r="A39" s="42">
        <v>14</v>
      </c>
      <c r="B39" s="45" t="s">
        <v>213</v>
      </c>
      <c r="C39" s="45" t="s">
        <v>23</v>
      </c>
      <c r="D39" s="45" t="s">
        <v>0</v>
      </c>
      <c r="E39" s="45">
        <v>12</v>
      </c>
      <c r="F39" s="44">
        <v>27.52</v>
      </c>
      <c r="G39" s="22">
        <v>22</v>
      </c>
      <c r="H39" s="49">
        <f t="shared" si="0"/>
        <v>49.519999999999996</v>
      </c>
      <c r="I39" s="11">
        <v>10</v>
      </c>
    </row>
    <row r="40" spans="1:9" x14ac:dyDescent="0.45">
      <c r="A40" s="42">
        <v>24</v>
      </c>
      <c r="B40" s="45" t="s">
        <v>65</v>
      </c>
      <c r="C40" s="45" t="s">
        <v>231</v>
      </c>
      <c r="D40" s="45" t="s">
        <v>4</v>
      </c>
      <c r="E40" s="45">
        <v>11</v>
      </c>
      <c r="F40" s="44">
        <v>25.48</v>
      </c>
      <c r="G40" s="22">
        <v>24.07</v>
      </c>
      <c r="H40" s="49">
        <f t="shared" si="0"/>
        <v>49.55</v>
      </c>
      <c r="I40" s="11">
        <v>9</v>
      </c>
    </row>
    <row r="41" spans="1:9" x14ac:dyDescent="0.45">
      <c r="A41" s="42">
        <v>36</v>
      </c>
      <c r="B41" s="45" t="s">
        <v>88</v>
      </c>
      <c r="C41" s="45" t="s">
        <v>87</v>
      </c>
      <c r="D41" s="45" t="s">
        <v>9</v>
      </c>
      <c r="E41" s="45">
        <v>9</v>
      </c>
      <c r="F41" s="44">
        <v>25.8</v>
      </c>
      <c r="G41" s="22">
        <v>24.28</v>
      </c>
      <c r="H41" s="49">
        <f t="shared" si="0"/>
        <v>50.08</v>
      </c>
      <c r="I41" s="11">
        <v>8</v>
      </c>
    </row>
    <row r="42" spans="1:9" x14ac:dyDescent="0.45">
      <c r="A42" s="42">
        <v>50</v>
      </c>
      <c r="B42" s="45" t="s">
        <v>203</v>
      </c>
      <c r="C42" s="45" t="s">
        <v>202</v>
      </c>
      <c r="D42" s="45" t="s">
        <v>201</v>
      </c>
      <c r="E42" s="45">
        <v>9</v>
      </c>
      <c r="F42" s="44">
        <v>27.34</v>
      </c>
      <c r="G42" s="22">
        <v>26.63</v>
      </c>
      <c r="H42" s="49">
        <f t="shared" si="0"/>
        <v>53.97</v>
      </c>
      <c r="I42" s="33">
        <v>7</v>
      </c>
    </row>
    <row r="43" spans="1:9" x14ac:dyDescent="0.45">
      <c r="A43" s="42">
        <v>23</v>
      </c>
      <c r="B43" s="45" t="s">
        <v>289</v>
      </c>
      <c r="C43" s="45" t="s">
        <v>288</v>
      </c>
      <c r="D43" s="45" t="s">
        <v>12</v>
      </c>
      <c r="E43" s="45">
        <v>13</v>
      </c>
      <c r="F43" s="44">
        <v>28.38</v>
      </c>
      <c r="G43" s="22">
        <v>25.96</v>
      </c>
      <c r="H43" s="49">
        <f t="shared" si="0"/>
        <v>54.34</v>
      </c>
      <c r="I43" s="11">
        <v>6</v>
      </c>
    </row>
    <row r="44" spans="1:9" x14ac:dyDescent="0.45">
      <c r="A44" s="42">
        <v>41</v>
      </c>
      <c r="B44" s="45" t="s">
        <v>94</v>
      </c>
      <c r="C44" s="45" t="s">
        <v>93</v>
      </c>
      <c r="D44" s="45" t="s">
        <v>12</v>
      </c>
      <c r="E44" s="45">
        <v>11</v>
      </c>
      <c r="F44" s="44">
        <v>26.4</v>
      </c>
      <c r="G44" s="22">
        <v>28.34</v>
      </c>
      <c r="H44" s="49">
        <f t="shared" si="0"/>
        <v>54.739999999999995</v>
      </c>
      <c r="I44" s="11">
        <v>5</v>
      </c>
    </row>
    <row r="45" spans="1:9" s="34" customFormat="1" x14ac:dyDescent="0.45">
      <c r="A45" s="65">
        <v>15</v>
      </c>
      <c r="B45" s="92" t="s">
        <v>84</v>
      </c>
      <c r="C45" s="92" t="s">
        <v>267</v>
      </c>
      <c r="D45" s="92" t="s">
        <v>8</v>
      </c>
      <c r="E45" s="92">
        <v>10</v>
      </c>
      <c r="F45" s="93">
        <v>26.73</v>
      </c>
      <c r="G45" s="22">
        <v>29.27</v>
      </c>
      <c r="H45" s="49">
        <f t="shared" si="0"/>
        <v>56</v>
      </c>
      <c r="I45" s="11">
        <v>4</v>
      </c>
    </row>
    <row r="46" spans="1:9" s="34" customFormat="1" x14ac:dyDescent="0.45">
      <c r="A46" s="42">
        <v>6</v>
      </c>
      <c r="B46" s="45" t="s">
        <v>45</v>
      </c>
      <c r="C46" s="45" t="s">
        <v>44</v>
      </c>
      <c r="D46" s="45" t="s">
        <v>4</v>
      </c>
      <c r="E46" s="45">
        <v>10</v>
      </c>
      <c r="F46" s="44">
        <v>30.36</v>
      </c>
      <c r="G46" s="22">
        <v>27.87</v>
      </c>
      <c r="H46" s="49">
        <f t="shared" si="0"/>
        <v>58.230000000000004</v>
      </c>
      <c r="I46" s="11">
        <v>3</v>
      </c>
    </row>
    <row r="47" spans="1:9" s="34" customFormat="1" x14ac:dyDescent="0.45">
      <c r="A47" s="42">
        <v>31</v>
      </c>
      <c r="B47" s="45" t="s">
        <v>208</v>
      </c>
      <c r="C47" s="45" t="s">
        <v>209</v>
      </c>
      <c r="D47" s="45" t="s">
        <v>0</v>
      </c>
      <c r="E47" s="45">
        <v>11</v>
      </c>
      <c r="F47" s="44">
        <v>24.67</v>
      </c>
      <c r="G47" s="22">
        <v>35.04</v>
      </c>
      <c r="H47" s="49">
        <f t="shared" si="0"/>
        <v>59.71</v>
      </c>
      <c r="I47" s="11">
        <v>2</v>
      </c>
    </row>
    <row r="48" spans="1:9" s="34" customFormat="1" x14ac:dyDescent="0.45">
      <c r="A48" s="42">
        <v>33</v>
      </c>
      <c r="B48" s="45" t="s">
        <v>273</v>
      </c>
      <c r="C48" s="45" t="s">
        <v>272</v>
      </c>
      <c r="D48" s="45" t="s">
        <v>9</v>
      </c>
      <c r="E48" s="45">
        <v>12</v>
      </c>
      <c r="F48" s="44">
        <v>25.8</v>
      </c>
      <c r="G48" s="22">
        <v>37.659999999999997</v>
      </c>
      <c r="H48" s="49">
        <f t="shared" si="0"/>
        <v>63.459999999999994</v>
      </c>
      <c r="I48" s="11">
        <v>1</v>
      </c>
    </row>
    <row r="49" spans="1:9" s="34" customFormat="1" x14ac:dyDescent="0.45">
      <c r="A49" s="42">
        <v>1</v>
      </c>
      <c r="B49" s="45" t="s">
        <v>215</v>
      </c>
      <c r="C49" s="45" t="s">
        <v>214</v>
      </c>
      <c r="D49" s="45" t="s">
        <v>0</v>
      </c>
      <c r="E49" s="45">
        <v>11</v>
      </c>
      <c r="F49" s="44">
        <v>49.2</v>
      </c>
      <c r="G49" s="22" t="s">
        <v>389</v>
      </c>
      <c r="H49" s="49" t="s">
        <v>389</v>
      </c>
      <c r="I49" s="11"/>
    </row>
    <row r="50" spans="1:9" x14ac:dyDescent="0.45">
      <c r="A50" s="42">
        <v>29</v>
      </c>
      <c r="B50" s="45" t="s">
        <v>63</v>
      </c>
      <c r="C50" s="45" t="s">
        <v>62</v>
      </c>
      <c r="D50" s="45" t="s">
        <v>7</v>
      </c>
      <c r="E50" s="45">
        <v>11</v>
      </c>
      <c r="F50" s="44" t="s">
        <v>389</v>
      </c>
      <c r="G50" s="22" t="s">
        <v>389</v>
      </c>
      <c r="H50" s="49" t="s">
        <v>389</v>
      </c>
      <c r="I50" s="11"/>
    </row>
    <row r="51" spans="1:9" s="34" customFormat="1" x14ac:dyDescent="0.45">
      <c r="A51" s="42">
        <v>37</v>
      </c>
      <c r="B51" s="45" t="s">
        <v>244</v>
      </c>
      <c r="C51" s="45" t="s">
        <v>243</v>
      </c>
      <c r="D51" s="45" t="s">
        <v>6</v>
      </c>
      <c r="E51" s="45">
        <v>10</v>
      </c>
      <c r="F51" s="44" t="s">
        <v>388</v>
      </c>
      <c r="G51" s="22" t="s">
        <v>388</v>
      </c>
      <c r="H51" s="49" t="s">
        <v>388</v>
      </c>
      <c r="I51" s="11"/>
    </row>
    <row r="52" spans="1:9" s="34" customFormat="1" x14ac:dyDescent="0.45">
      <c r="A52" s="46">
        <v>54</v>
      </c>
      <c r="B52" s="47" t="s">
        <v>51</v>
      </c>
      <c r="C52" s="47" t="s">
        <v>50</v>
      </c>
      <c r="D52" s="47" t="s">
        <v>5</v>
      </c>
      <c r="E52" s="47">
        <v>12</v>
      </c>
      <c r="F52" s="44" t="s">
        <v>388</v>
      </c>
      <c r="G52" s="22" t="s">
        <v>388</v>
      </c>
      <c r="H52" s="49" t="s">
        <v>388</v>
      </c>
      <c r="I52" s="33"/>
    </row>
    <row r="53" spans="1:9" s="34" customFormat="1" x14ac:dyDescent="0.45">
      <c r="A53" s="46">
        <v>5</v>
      </c>
      <c r="B53" s="47" t="s">
        <v>32</v>
      </c>
      <c r="C53" s="47" t="s">
        <v>31</v>
      </c>
      <c r="D53" s="47" t="s">
        <v>1</v>
      </c>
      <c r="E53" s="47">
        <v>13</v>
      </c>
      <c r="F53" s="91" t="s">
        <v>388</v>
      </c>
      <c r="G53" s="91" t="s">
        <v>388</v>
      </c>
      <c r="H53" s="91" t="s">
        <v>388</v>
      </c>
      <c r="I53" s="91" t="s">
        <v>388</v>
      </c>
    </row>
    <row r="54" spans="1:9" x14ac:dyDescent="0.45">
      <c r="A54" s="46">
        <v>9</v>
      </c>
      <c r="B54" s="47" t="s">
        <v>234</v>
      </c>
      <c r="C54" s="47" t="s">
        <v>233</v>
      </c>
      <c r="D54" s="47" t="s">
        <v>232</v>
      </c>
      <c r="E54" s="47">
        <v>9</v>
      </c>
      <c r="F54" s="91" t="s">
        <v>388</v>
      </c>
      <c r="G54" s="91" t="s">
        <v>388</v>
      </c>
      <c r="H54" s="91" t="s">
        <v>388</v>
      </c>
      <c r="I54" s="91" t="s">
        <v>388</v>
      </c>
    </row>
    <row r="55" spans="1:9" x14ac:dyDescent="0.45">
      <c r="A55" s="46">
        <v>17</v>
      </c>
      <c r="B55" s="47" t="s">
        <v>41</v>
      </c>
      <c r="C55" s="47" t="s">
        <v>40</v>
      </c>
      <c r="D55" s="47" t="s">
        <v>4</v>
      </c>
      <c r="E55" s="47">
        <v>11</v>
      </c>
      <c r="F55" s="91" t="s">
        <v>388</v>
      </c>
      <c r="G55" s="91" t="s">
        <v>388</v>
      </c>
      <c r="H55" s="91" t="s">
        <v>388</v>
      </c>
      <c r="I55" s="91" t="s">
        <v>388</v>
      </c>
    </row>
    <row r="56" spans="1:9" x14ac:dyDescent="0.45">
      <c r="A56" s="46">
        <v>18</v>
      </c>
      <c r="B56" s="47" t="s">
        <v>96</v>
      </c>
      <c r="C56" s="47" t="s">
        <v>95</v>
      </c>
      <c r="D56" s="47" t="s">
        <v>13</v>
      </c>
      <c r="E56" s="47">
        <v>11</v>
      </c>
      <c r="F56" s="91" t="s">
        <v>388</v>
      </c>
      <c r="G56" s="91" t="s">
        <v>388</v>
      </c>
      <c r="H56" s="91" t="s">
        <v>388</v>
      </c>
      <c r="I56" s="91" t="s">
        <v>388</v>
      </c>
    </row>
    <row r="57" spans="1:9" x14ac:dyDescent="0.45">
      <c r="A57" s="42"/>
      <c r="B57" s="45"/>
      <c r="C57" s="45"/>
      <c r="D57" s="45"/>
      <c r="E57" s="45"/>
      <c r="F57" s="44"/>
      <c r="G57" s="22"/>
      <c r="H57" s="49"/>
      <c r="I57" s="11"/>
    </row>
    <row r="58" spans="1:9" x14ac:dyDescent="0.45">
      <c r="A58" s="11"/>
      <c r="B58" s="11"/>
      <c r="C58" s="11"/>
      <c r="D58" s="11"/>
      <c r="E58" s="11"/>
      <c r="F58" s="11"/>
      <c r="G58" s="11"/>
      <c r="H58" s="11"/>
      <c r="I58" s="11"/>
    </row>
  </sheetData>
  <sortState xmlns:xlrd2="http://schemas.microsoft.com/office/spreadsheetml/2017/richdata2" ref="A4:I49">
    <sortCondition ref="H4:H49"/>
  </sortState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AA999"/>
  <sheetViews>
    <sheetView workbookViewId="0">
      <selection activeCell="H16" sqref="H16"/>
    </sheetView>
  </sheetViews>
  <sheetFormatPr defaultColWidth="9.1796875" defaultRowHeight="18.5" x14ac:dyDescent="0.45"/>
  <cols>
    <col min="1" max="1" width="7.1796875" style="1" customWidth="1"/>
    <col min="2" max="2" width="15.453125" style="1" bestFit="1" customWidth="1"/>
    <col min="3" max="3" width="18.81640625" style="1" bestFit="1" customWidth="1"/>
    <col min="4" max="4" width="31.7265625" style="1" bestFit="1" customWidth="1"/>
    <col min="5" max="5" width="6.453125" style="1" bestFit="1" customWidth="1"/>
    <col min="6" max="6" width="11.81640625" style="1" bestFit="1" customWidth="1"/>
    <col min="7" max="7" width="10.1796875" style="1" customWidth="1"/>
    <col min="8" max="8" width="9.81640625" style="1" customWidth="1"/>
    <col min="9" max="9" width="10.26953125" style="1" customWidth="1"/>
    <col min="10" max="16384" width="9.1796875" style="1"/>
  </cols>
  <sheetData>
    <row r="1" spans="1:27" s="7" customFormat="1" ht="21.5" thickBot="1" x14ac:dyDescent="0.55000000000000004">
      <c r="A1" s="130" t="s">
        <v>119</v>
      </c>
      <c r="B1" s="131"/>
      <c r="C1" s="132"/>
      <c r="D1" s="69"/>
      <c r="E1" s="69"/>
      <c r="F1" s="69"/>
      <c r="G1" s="69"/>
      <c r="H1" s="69"/>
      <c r="I1" s="69"/>
      <c r="J1" s="70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3" customFormat="1" ht="19" thickBot="1" x14ac:dyDescent="0.5">
      <c r="A2" s="72" t="s">
        <v>118</v>
      </c>
      <c r="B2" s="73" t="s">
        <v>17</v>
      </c>
      <c r="C2" s="73" t="s">
        <v>16</v>
      </c>
      <c r="D2" s="73" t="s">
        <v>15</v>
      </c>
      <c r="E2" s="73" t="s">
        <v>197</v>
      </c>
      <c r="F2" s="73" t="s">
        <v>121</v>
      </c>
      <c r="G2" s="73" t="s">
        <v>122</v>
      </c>
      <c r="H2" s="73" t="s">
        <v>386</v>
      </c>
      <c r="I2" s="73" t="s">
        <v>127</v>
      </c>
      <c r="J2" s="73" t="s">
        <v>126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19" thickBot="1" x14ac:dyDescent="0.5">
      <c r="A3" s="74">
        <v>38</v>
      </c>
      <c r="B3" s="75" t="s">
        <v>34</v>
      </c>
      <c r="C3" s="75" t="s">
        <v>268</v>
      </c>
      <c r="D3" s="75" t="s">
        <v>8</v>
      </c>
      <c r="E3" s="76">
        <v>11</v>
      </c>
      <c r="F3" s="77">
        <v>69</v>
      </c>
      <c r="G3" s="77">
        <v>90</v>
      </c>
      <c r="H3" s="77">
        <v>85</v>
      </c>
      <c r="I3" s="78">
        <v>90</v>
      </c>
      <c r="J3" s="77">
        <v>45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9" thickBot="1" x14ac:dyDescent="0.5">
      <c r="A4" s="74">
        <v>20</v>
      </c>
      <c r="B4" s="75" t="s">
        <v>387</v>
      </c>
      <c r="C4" s="75" t="s">
        <v>211</v>
      </c>
      <c r="D4" s="75" t="s">
        <v>0</v>
      </c>
      <c r="E4" s="76">
        <v>10</v>
      </c>
      <c r="F4" s="77">
        <v>82</v>
      </c>
      <c r="G4" s="77">
        <v>35</v>
      </c>
      <c r="H4" s="77">
        <v>87</v>
      </c>
      <c r="I4" s="78">
        <v>87</v>
      </c>
      <c r="J4" s="77">
        <v>44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19" thickBot="1" x14ac:dyDescent="0.5">
      <c r="A5" s="74">
        <v>56</v>
      </c>
      <c r="B5" s="75" t="s">
        <v>73</v>
      </c>
      <c r="C5" s="75" t="s">
        <v>375</v>
      </c>
      <c r="D5" s="75" t="s">
        <v>7</v>
      </c>
      <c r="E5" s="76">
        <v>10</v>
      </c>
      <c r="F5" s="77">
        <v>77</v>
      </c>
      <c r="G5" s="77">
        <v>33</v>
      </c>
      <c r="H5" s="77">
        <v>81</v>
      </c>
      <c r="I5" s="78">
        <v>81</v>
      </c>
      <c r="J5" s="77">
        <v>43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ht="19" thickBot="1" x14ac:dyDescent="0.5">
      <c r="A6" s="74">
        <v>12</v>
      </c>
      <c r="B6" s="75" t="s">
        <v>78</v>
      </c>
      <c r="C6" s="75" t="s">
        <v>77</v>
      </c>
      <c r="D6" s="75" t="s">
        <v>9</v>
      </c>
      <c r="E6" s="76">
        <v>12</v>
      </c>
      <c r="F6" s="77">
        <v>75</v>
      </c>
      <c r="G6" s="77">
        <v>67</v>
      </c>
      <c r="H6" s="77">
        <v>36</v>
      </c>
      <c r="I6" s="78">
        <v>75</v>
      </c>
      <c r="J6" s="77">
        <v>42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ht="19" thickBot="1" x14ac:dyDescent="0.5">
      <c r="A7" s="74">
        <v>35</v>
      </c>
      <c r="B7" s="75" t="s">
        <v>43</v>
      </c>
      <c r="C7" s="75" t="s">
        <v>42</v>
      </c>
      <c r="D7" s="75" t="s">
        <v>4</v>
      </c>
      <c r="E7" s="76">
        <v>10</v>
      </c>
      <c r="F7" s="77">
        <v>73</v>
      </c>
      <c r="G7" s="77">
        <v>74</v>
      </c>
      <c r="H7" s="77">
        <v>34</v>
      </c>
      <c r="I7" s="78">
        <v>74</v>
      </c>
      <c r="J7" s="77">
        <v>41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7" ht="19" thickBot="1" x14ac:dyDescent="0.5">
      <c r="A8" s="74">
        <v>40</v>
      </c>
      <c r="B8" s="75" t="s">
        <v>208</v>
      </c>
      <c r="C8" s="75" t="s">
        <v>210</v>
      </c>
      <c r="D8" s="75" t="s">
        <v>0</v>
      </c>
      <c r="E8" s="76">
        <v>9</v>
      </c>
      <c r="F8" s="77">
        <v>62</v>
      </c>
      <c r="G8" s="77">
        <v>67</v>
      </c>
      <c r="H8" s="79"/>
      <c r="I8" s="78">
        <v>67</v>
      </c>
      <c r="J8" s="77">
        <v>40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9" thickBot="1" x14ac:dyDescent="0.5">
      <c r="A9" s="74">
        <v>55</v>
      </c>
      <c r="B9" s="75" t="s">
        <v>292</v>
      </c>
      <c r="C9" s="75" t="s">
        <v>293</v>
      </c>
      <c r="D9" s="75" t="s">
        <v>13</v>
      </c>
      <c r="E9" s="76">
        <v>11</v>
      </c>
      <c r="F9" s="77">
        <v>66</v>
      </c>
      <c r="G9" s="77">
        <v>31</v>
      </c>
      <c r="H9" s="79"/>
      <c r="I9" s="78">
        <v>66</v>
      </c>
      <c r="J9" s="77">
        <v>39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9" thickBot="1" x14ac:dyDescent="0.5">
      <c r="A10" s="74">
        <v>57</v>
      </c>
      <c r="B10" s="75" t="s">
        <v>67</v>
      </c>
      <c r="C10" s="75" t="s">
        <v>66</v>
      </c>
      <c r="D10" s="75" t="s">
        <v>7</v>
      </c>
      <c r="E10" s="76">
        <v>10</v>
      </c>
      <c r="F10" s="77">
        <v>64</v>
      </c>
      <c r="G10" s="77">
        <v>55</v>
      </c>
      <c r="H10" s="79"/>
      <c r="I10" s="78">
        <v>64</v>
      </c>
      <c r="J10" s="77">
        <v>38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9" thickBot="1" x14ac:dyDescent="0.5">
      <c r="A11" s="74">
        <v>4</v>
      </c>
      <c r="B11" s="75" t="s">
        <v>20</v>
      </c>
      <c r="C11" s="75" t="s">
        <v>35</v>
      </c>
      <c r="D11" s="75" t="s">
        <v>2</v>
      </c>
      <c r="E11" s="76">
        <v>10</v>
      </c>
      <c r="F11" s="77">
        <v>60</v>
      </c>
      <c r="G11" s="77">
        <v>30</v>
      </c>
      <c r="H11" s="79"/>
      <c r="I11" s="78">
        <v>60</v>
      </c>
      <c r="J11" s="77">
        <v>37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9" thickBot="1" x14ac:dyDescent="0.5">
      <c r="A12" s="74">
        <v>42</v>
      </c>
      <c r="B12" s="75" t="s">
        <v>115</v>
      </c>
      <c r="C12" s="75" t="s">
        <v>114</v>
      </c>
      <c r="D12" s="75" t="s">
        <v>14</v>
      </c>
      <c r="E12" s="76">
        <v>12</v>
      </c>
      <c r="F12" s="77">
        <v>57</v>
      </c>
      <c r="G12" s="77">
        <v>60</v>
      </c>
      <c r="H12" s="79"/>
      <c r="I12" s="78">
        <v>60</v>
      </c>
      <c r="J12" s="77">
        <v>36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9" thickBot="1" x14ac:dyDescent="0.5">
      <c r="A13" s="74">
        <v>22</v>
      </c>
      <c r="B13" s="75" t="s">
        <v>71</v>
      </c>
      <c r="C13" s="75" t="s">
        <v>70</v>
      </c>
      <c r="D13" s="75" t="s">
        <v>7</v>
      </c>
      <c r="E13" s="76">
        <v>11</v>
      </c>
      <c r="F13" s="77">
        <v>58</v>
      </c>
      <c r="G13" s="77">
        <v>59</v>
      </c>
      <c r="H13" s="79"/>
      <c r="I13" s="78">
        <v>59</v>
      </c>
      <c r="J13" s="77">
        <v>35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9" thickBot="1" x14ac:dyDescent="0.5">
      <c r="A14" s="74">
        <v>10</v>
      </c>
      <c r="B14" s="75" t="s">
        <v>65</v>
      </c>
      <c r="C14" s="75" t="s">
        <v>64</v>
      </c>
      <c r="D14" s="75" t="s">
        <v>7</v>
      </c>
      <c r="E14" s="76">
        <v>11</v>
      </c>
      <c r="F14" s="77">
        <v>58</v>
      </c>
      <c r="G14" s="77">
        <v>58</v>
      </c>
      <c r="H14" s="79"/>
      <c r="I14" s="78">
        <v>58</v>
      </c>
      <c r="J14" s="77">
        <v>34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9" thickBot="1" x14ac:dyDescent="0.5">
      <c r="A15" s="74">
        <v>7</v>
      </c>
      <c r="B15" s="75" t="s">
        <v>80</v>
      </c>
      <c r="C15" s="75" t="s">
        <v>274</v>
      </c>
      <c r="D15" s="75" t="s">
        <v>9</v>
      </c>
      <c r="E15" s="76">
        <v>12</v>
      </c>
      <c r="F15" s="77">
        <v>57</v>
      </c>
      <c r="G15" s="77">
        <v>55</v>
      </c>
      <c r="H15" s="79"/>
      <c r="I15" s="78">
        <v>57</v>
      </c>
      <c r="J15" s="77">
        <v>33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9" thickBot="1" x14ac:dyDescent="0.5">
      <c r="A16" s="74">
        <v>26</v>
      </c>
      <c r="B16" s="75" t="s">
        <v>113</v>
      </c>
      <c r="C16" s="75" t="s">
        <v>112</v>
      </c>
      <c r="D16" s="75" t="s">
        <v>14</v>
      </c>
      <c r="E16" s="76">
        <v>12</v>
      </c>
      <c r="F16" s="77">
        <v>56</v>
      </c>
      <c r="G16" s="79"/>
      <c r="H16" s="79"/>
      <c r="I16" s="78">
        <v>56</v>
      </c>
      <c r="J16" s="77">
        <v>32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9" thickBot="1" x14ac:dyDescent="0.5">
      <c r="A17" s="74">
        <v>43</v>
      </c>
      <c r="B17" s="75" t="s">
        <v>61</v>
      </c>
      <c r="C17" s="75" t="s">
        <v>60</v>
      </c>
      <c r="D17" s="75" t="s">
        <v>6</v>
      </c>
      <c r="E17" s="76">
        <v>11</v>
      </c>
      <c r="F17" s="77">
        <v>56</v>
      </c>
      <c r="G17" s="79"/>
      <c r="H17" s="79"/>
      <c r="I17" s="78">
        <v>56</v>
      </c>
      <c r="J17" s="77">
        <v>31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9" thickBot="1" x14ac:dyDescent="0.5">
      <c r="A18" s="74">
        <v>48</v>
      </c>
      <c r="B18" s="75" t="s">
        <v>55</v>
      </c>
      <c r="C18" s="75" t="s">
        <v>54</v>
      </c>
      <c r="D18" s="75" t="s">
        <v>6</v>
      </c>
      <c r="E18" s="76">
        <v>13</v>
      </c>
      <c r="F18" s="77">
        <v>55</v>
      </c>
      <c r="G18" s="79"/>
      <c r="H18" s="79"/>
      <c r="I18" s="78">
        <v>55</v>
      </c>
      <c r="J18" s="77">
        <v>30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9" thickBot="1" x14ac:dyDescent="0.5">
      <c r="A19" s="74">
        <v>8</v>
      </c>
      <c r="B19" s="75" t="s">
        <v>43</v>
      </c>
      <c r="C19" s="75" t="s">
        <v>260</v>
      </c>
      <c r="D19" s="75" t="s">
        <v>251</v>
      </c>
      <c r="E19" s="76">
        <v>9</v>
      </c>
      <c r="F19" s="77">
        <v>54</v>
      </c>
      <c r="G19" s="79"/>
      <c r="H19" s="79"/>
      <c r="I19" s="78">
        <v>54</v>
      </c>
      <c r="J19" s="77">
        <v>29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9" thickBot="1" x14ac:dyDescent="0.5">
      <c r="A20" s="74">
        <v>33</v>
      </c>
      <c r="B20" s="75" t="s">
        <v>273</v>
      </c>
      <c r="C20" s="75" t="s">
        <v>272</v>
      </c>
      <c r="D20" s="75" t="s">
        <v>9</v>
      </c>
      <c r="E20" s="76">
        <v>12</v>
      </c>
      <c r="F20" s="77">
        <v>53</v>
      </c>
      <c r="G20" s="79"/>
      <c r="H20" s="79"/>
      <c r="I20" s="78">
        <v>53</v>
      </c>
      <c r="J20" s="77">
        <v>28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9" thickBot="1" x14ac:dyDescent="0.5">
      <c r="A21" s="74">
        <v>34</v>
      </c>
      <c r="B21" s="75" t="s">
        <v>106</v>
      </c>
      <c r="C21" s="75" t="s">
        <v>105</v>
      </c>
      <c r="D21" s="75" t="s">
        <v>14</v>
      </c>
      <c r="E21" s="76">
        <v>13</v>
      </c>
      <c r="F21" s="77">
        <v>52</v>
      </c>
      <c r="G21" s="79"/>
      <c r="H21" s="79"/>
      <c r="I21" s="78">
        <v>52</v>
      </c>
      <c r="J21" s="77">
        <v>27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9" thickBot="1" x14ac:dyDescent="0.5">
      <c r="A22" s="74">
        <v>47</v>
      </c>
      <c r="B22" s="75" t="s">
        <v>212</v>
      </c>
      <c r="C22" s="75" t="s">
        <v>18</v>
      </c>
      <c r="D22" s="75" t="s">
        <v>0</v>
      </c>
      <c r="E22" s="76">
        <v>11</v>
      </c>
      <c r="F22" s="77">
        <v>52</v>
      </c>
      <c r="G22" s="79"/>
      <c r="H22" s="79"/>
      <c r="I22" s="78">
        <v>52</v>
      </c>
      <c r="J22" s="77">
        <v>26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9" thickBot="1" x14ac:dyDescent="0.5">
      <c r="A23" s="74">
        <v>14</v>
      </c>
      <c r="B23" s="75" t="s">
        <v>213</v>
      </c>
      <c r="C23" s="75" t="s">
        <v>23</v>
      </c>
      <c r="D23" s="75" t="s">
        <v>0</v>
      </c>
      <c r="E23" s="76">
        <v>12</v>
      </c>
      <c r="F23" s="77">
        <v>50</v>
      </c>
      <c r="G23" s="79"/>
      <c r="H23" s="79"/>
      <c r="I23" s="78">
        <v>50</v>
      </c>
      <c r="J23" s="77">
        <v>25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9" thickBot="1" x14ac:dyDescent="0.5">
      <c r="A24" s="74">
        <v>32</v>
      </c>
      <c r="B24" s="75" t="s">
        <v>242</v>
      </c>
      <c r="C24" s="75" t="s">
        <v>241</v>
      </c>
      <c r="D24" s="75" t="s">
        <v>6</v>
      </c>
      <c r="E24" s="76">
        <v>11</v>
      </c>
      <c r="F24" s="77">
        <v>50</v>
      </c>
      <c r="G24" s="79"/>
      <c r="H24" s="79"/>
      <c r="I24" s="78">
        <v>50</v>
      </c>
      <c r="J24" s="77">
        <v>24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9" thickBot="1" x14ac:dyDescent="0.5">
      <c r="A25" s="74">
        <v>54</v>
      </c>
      <c r="B25" s="75" t="s">
        <v>51</v>
      </c>
      <c r="C25" s="75" t="s">
        <v>50</v>
      </c>
      <c r="D25" s="75" t="s">
        <v>5</v>
      </c>
      <c r="E25" s="76">
        <v>12</v>
      </c>
      <c r="F25" s="77">
        <v>50</v>
      </c>
      <c r="G25" s="79"/>
      <c r="H25" s="79"/>
      <c r="I25" s="78">
        <v>50</v>
      </c>
      <c r="J25" s="77">
        <v>23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9" thickBot="1" x14ac:dyDescent="0.5">
      <c r="A26" s="74">
        <v>21</v>
      </c>
      <c r="B26" s="75" t="s">
        <v>295</v>
      </c>
      <c r="C26" s="75" t="s">
        <v>294</v>
      </c>
      <c r="D26" s="75" t="s">
        <v>14</v>
      </c>
      <c r="E26" s="76">
        <v>12</v>
      </c>
      <c r="F26" s="77">
        <v>48</v>
      </c>
      <c r="G26" s="79"/>
      <c r="H26" s="79"/>
      <c r="I26" s="78">
        <v>48</v>
      </c>
      <c r="J26" s="77">
        <v>22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9" thickBot="1" x14ac:dyDescent="0.5">
      <c r="A27" s="74">
        <v>3</v>
      </c>
      <c r="B27" s="75" t="s">
        <v>47</v>
      </c>
      <c r="C27" s="75" t="s">
        <v>296</v>
      </c>
      <c r="D27" s="75" t="s">
        <v>14</v>
      </c>
      <c r="E27" s="76">
        <v>13</v>
      </c>
      <c r="F27" s="77">
        <v>44</v>
      </c>
      <c r="G27" s="79"/>
      <c r="H27" s="79"/>
      <c r="I27" s="78">
        <v>44</v>
      </c>
      <c r="J27" s="77">
        <v>21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9" thickBot="1" x14ac:dyDescent="0.5">
      <c r="A28" s="74">
        <v>29</v>
      </c>
      <c r="B28" s="75" t="s">
        <v>63</v>
      </c>
      <c r="C28" s="75" t="s">
        <v>62</v>
      </c>
      <c r="D28" s="75" t="s">
        <v>7</v>
      </c>
      <c r="E28" s="76">
        <v>11</v>
      </c>
      <c r="F28" s="77">
        <v>44</v>
      </c>
      <c r="G28" s="79"/>
      <c r="H28" s="79"/>
      <c r="I28" s="78">
        <v>44</v>
      </c>
      <c r="J28" s="77">
        <v>20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9" thickBot="1" x14ac:dyDescent="0.5">
      <c r="A29" s="74">
        <v>11</v>
      </c>
      <c r="B29" s="75" t="s">
        <v>230</v>
      </c>
      <c r="C29" s="75" t="s">
        <v>229</v>
      </c>
      <c r="D29" s="75" t="s">
        <v>4</v>
      </c>
      <c r="E29" s="76">
        <v>10</v>
      </c>
      <c r="F29" s="77">
        <v>43</v>
      </c>
      <c r="G29" s="79"/>
      <c r="H29" s="79"/>
      <c r="I29" s="78">
        <v>43</v>
      </c>
      <c r="J29" s="77">
        <v>19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19" thickBot="1" x14ac:dyDescent="0.5">
      <c r="A30" s="74">
        <v>24</v>
      </c>
      <c r="B30" s="75" t="s">
        <v>65</v>
      </c>
      <c r="C30" s="75" t="s">
        <v>231</v>
      </c>
      <c r="D30" s="75" t="s">
        <v>4</v>
      </c>
      <c r="E30" s="76">
        <v>11</v>
      </c>
      <c r="F30" s="77">
        <v>43</v>
      </c>
      <c r="G30" s="79"/>
      <c r="H30" s="79"/>
      <c r="I30" s="78">
        <v>43</v>
      </c>
      <c r="J30" s="77">
        <v>18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ht="19" thickBot="1" x14ac:dyDescent="0.5">
      <c r="A31" s="74">
        <v>1</v>
      </c>
      <c r="B31" s="75" t="s">
        <v>215</v>
      </c>
      <c r="C31" s="75" t="s">
        <v>214</v>
      </c>
      <c r="D31" s="75" t="s">
        <v>0</v>
      </c>
      <c r="E31" s="76">
        <v>11</v>
      </c>
      <c r="F31" s="77">
        <v>37</v>
      </c>
      <c r="G31" s="79"/>
      <c r="H31" s="79"/>
      <c r="I31" s="78">
        <v>37</v>
      </c>
      <c r="J31" s="77">
        <v>17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19" thickBot="1" x14ac:dyDescent="0.5">
      <c r="A32" s="74">
        <v>13</v>
      </c>
      <c r="B32" s="75" t="s">
        <v>49</v>
      </c>
      <c r="C32" s="75" t="s">
        <v>48</v>
      </c>
      <c r="D32" s="75" t="s">
        <v>5</v>
      </c>
      <c r="E32" s="76">
        <v>11</v>
      </c>
      <c r="F32" s="77">
        <v>37</v>
      </c>
      <c r="G32" s="79"/>
      <c r="H32" s="79"/>
      <c r="I32" s="78">
        <v>37</v>
      </c>
      <c r="J32" s="77">
        <v>16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19" thickBot="1" x14ac:dyDescent="0.5">
      <c r="A33" s="74">
        <v>25</v>
      </c>
      <c r="B33" s="75" t="s">
        <v>217</v>
      </c>
      <c r="C33" s="75" t="s">
        <v>216</v>
      </c>
      <c r="D33" s="75" t="s">
        <v>0</v>
      </c>
      <c r="E33" s="76">
        <v>12</v>
      </c>
      <c r="F33" s="77">
        <v>30</v>
      </c>
      <c r="G33" s="79"/>
      <c r="H33" s="79"/>
      <c r="I33" s="78">
        <v>30</v>
      </c>
      <c r="J33" s="77">
        <v>15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19" thickBot="1" x14ac:dyDescent="0.5">
      <c r="A34" s="74">
        <v>53</v>
      </c>
      <c r="B34" s="75" t="s">
        <v>283</v>
      </c>
      <c r="C34" s="75" t="s">
        <v>282</v>
      </c>
      <c r="D34" s="75" t="s">
        <v>12</v>
      </c>
      <c r="E34" s="76">
        <v>9</v>
      </c>
      <c r="F34" s="77">
        <v>29</v>
      </c>
      <c r="G34" s="79"/>
      <c r="H34" s="79"/>
      <c r="I34" s="78">
        <v>29</v>
      </c>
      <c r="J34" s="77">
        <v>14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9" thickBot="1" x14ac:dyDescent="0.5">
      <c r="A35" s="74">
        <v>36</v>
      </c>
      <c r="B35" s="75" t="s">
        <v>88</v>
      </c>
      <c r="C35" s="75" t="s">
        <v>87</v>
      </c>
      <c r="D35" s="75" t="s">
        <v>9</v>
      </c>
      <c r="E35" s="76">
        <v>9</v>
      </c>
      <c r="F35" s="77">
        <v>28</v>
      </c>
      <c r="G35" s="79"/>
      <c r="H35" s="79"/>
      <c r="I35" s="78">
        <v>28</v>
      </c>
      <c r="J35" s="77">
        <v>13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19" thickBot="1" x14ac:dyDescent="0.5">
      <c r="A36" s="74">
        <v>50</v>
      </c>
      <c r="B36" s="75" t="s">
        <v>203</v>
      </c>
      <c r="C36" s="75" t="s">
        <v>202</v>
      </c>
      <c r="D36" s="75" t="s">
        <v>201</v>
      </c>
      <c r="E36" s="76">
        <v>9</v>
      </c>
      <c r="F36" s="77">
        <v>28</v>
      </c>
      <c r="G36" s="79"/>
      <c r="H36" s="79"/>
      <c r="I36" s="78">
        <v>28</v>
      </c>
      <c r="J36" s="77">
        <v>12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19" thickBot="1" x14ac:dyDescent="0.5">
      <c r="A37" s="74">
        <v>19</v>
      </c>
      <c r="B37" s="75" t="s">
        <v>253</v>
      </c>
      <c r="C37" s="75" t="s">
        <v>252</v>
      </c>
      <c r="D37" s="75" t="s">
        <v>251</v>
      </c>
      <c r="E37" s="76">
        <v>9</v>
      </c>
      <c r="F37" s="77">
        <v>27</v>
      </c>
      <c r="G37" s="79"/>
      <c r="H37" s="79"/>
      <c r="I37" s="78">
        <v>27</v>
      </c>
      <c r="J37" s="77">
        <v>11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19" thickBot="1" x14ac:dyDescent="0.5">
      <c r="A38" s="74">
        <v>49</v>
      </c>
      <c r="B38" s="75" t="s">
        <v>34</v>
      </c>
      <c r="C38" s="75" t="s">
        <v>33</v>
      </c>
      <c r="D38" s="75" t="s">
        <v>2</v>
      </c>
      <c r="E38" s="76">
        <v>12</v>
      </c>
      <c r="F38" s="77">
        <v>27</v>
      </c>
      <c r="G38" s="79"/>
      <c r="H38" s="79"/>
      <c r="I38" s="78">
        <v>27</v>
      </c>
      <c r="J38" s="77">
        <v>10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19" thickBot="1" x14ac:dyDescent="0.5">
      <c r="A39" s="74">
        <v>2</v>
      </c>
      <c r="B39" s="75" t="s">
        <v>82</v>
      </c>
      <c r="C39" s="75" t="s">
        <v>235</v>
      </c>
      <c r="D39" s="75" t="s">
        <v>5</v>
      </c>
      <c r="E39" s="76">
        <v>9</v>
      </c>
      <c r="F39" s="77">
        <v>25</v>
      </c>
      <c r="G39" s="79"/>
      <c r="H39" s="79"/>
      <c r="I39" s="78">
        <v>25</v>
      </c>
      <c r="J39" s="77">
        <v>9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19" thickBot="1" x14ac:dyDescent="0.5">
      <c r="A40" s="74">
        <v>15</v>
      </c>
      <c r="B40" s="75" t="s">
        <v>84</v>
      </c>
      <c r="C40" s="75" t="s">
        <v>267</v>
      </c>
      <c r="D40" s="75" t="s">
        <v>8</v>
      </c>
      <c r="E40" s="76">
        <v>10</v>
      </c>
      <c r="F40" s="77">
        <v>25</v>
      </c>
      <c r="G40" s="79"/>
      <c r="H40" s="79"/>
      <c r="I40" s="78">
        <v>25</v>
      </c>
      <c r="J40" s="77">
        <v>8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19" thickBot="1" x14ac:dyDescent="0.5">
      <c r="A41" s="74">
        <v>16</v>
      </c>
      <c r="B41" s="75" t="s">
        <v>276</v>
      </c>
      <c r="C41" s="75" t="s">
        <v>275</v>
      </c>
      <c r="D41" s="75" t="s">
        <v>9</v>
      </c>
      <c r="E41" s="76">
        <v>10</v>
      </c>
      <c r="F41" s="77">
        <v>24</v>
      </c>
      <c r="G41" s="79"/>
      <c r="H41" s="79"/>
      <c r="I41" s="78">
        <v>24</v>
      </c>
      <c r="J41" s="77">
        <v>7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19" thickBot="1" x14ac:dyDescent="0.5">
      <c r="A42" s="74">
        <v>31</v>
      </c>
      <c r="B42" s="75" t="s">
        <v>208</v>
      </c>
      <c r="C42" s="75" t="s">
        <v>209</v>
      </c>
      <c r="D42" s="75" t="s">
        <v>0</v>
      </c>
      <c r="E42" s="76">
        <v>11</v>
      </c>
      <c r="F42" s="77">
        <v>24</v>
      </c>
      <c r="G42" s="79"/>
      <c r="H42" s="79"/>
      <c r="I42" s="78">
        <v>24</v>
      </c>
      <c r="J42" s="77">
        <v>6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9" thickBot="1" x14ac:dyDescent="0.5">
      <c r="A43" s="74">
        <v>39</v>
      </c>
      <c r="B43" s="75" t="s">
        <v>285</v>
      </c>
      <c r="C43" s="75" t="s">
        <v>284</v>
      </c>
      <c r="D43" s="75" t="s">
        <v>12</v>
      </c>
      <c r="E43" s="76">
        <v>13</v>
      </c>
      <c r="F43" s="77">
        <v>24</v>
      </c>
      <c r="G43" s="79"/>
      <c r="H43" s="79"/>
      <c r="I43" s="78">
        <v>24</v>
      </c>
      <c r="J43" s="77">
        <v>5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19" thickBot="1" x14ac:dyDescent="0.5">
      <c r="A44" s="74">
        <v>6</v>
      </c>
      <c r="B44" s="75" t="s">
        <v>45</v>
      </c>
      <c r="C44" s="75" t="s">
        <v>44</v>
      </c>
      <c r="D44" s="75" t="s">
        <v>4</v>
      </c>
      <c r="E44" s="76">
        <v>10</v>
      </c>
      <c r="F44" s="77">
        <v>23</v>
      </c>
      <c r="G44" s="79"/>
      <c r="H44" s="79"/>
      <c r="I44" s="78">
        <v>23</v>
      </c>
      <c r="J44" s="77">
        <v>4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ht="19" thickBot="1" x14ac:dyDescent="0.5">
      <c r="A45" s="74">
        <v>46</v>
      </c>
      <c r="B45" s="75" t="s">
        <v>57</v>
      </c>
      <c r="C45" s="75" t="s">
        <v>56</v>
      </c>
      <c r="D45" s="75" t="s">
        <v>6</v>
      </c>
      <c r="E45" s="76">
        <v>11</v>
      </c>
      <c r="F45" s="77">
        <v>23</v>
      </c>
      <c r="G45" s="79"/>
      <c r="H45" s="79"/>
      <c r="I45" s="78">
        <v>23</v>
      </c>
      <c r="J45" s="77">
        <v>3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ht="19" thickBot="1" x14ac:dyDescent="0.5">
      <c r="A46" s="74">
        <v>51</v>
      </c>
      <c r="B46" s="75" t="s">
        <v>208</v>
      </c>
      <c r="C46" s="75" t="s">
        <v>207</v>
      </c>
      <c r="D46" s="75" t="s">
        <v>0</v>
      </c>
      <c r="E46" s="76">
        <v>12</v>
      </c>
      <c r="F46" s="77">
        <v>23</v>
      </c>
      <c r="G46" s="79"/>
      <c r="H46" s="79"/>
      <c r="I46" s="78">
        <v>23</v>
      </c>
      <c r="J46" s="77">
        <v>2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19" thickBot="1" x14ac:dyDescent="0.5">
      <c r="A47" s="74">
        <v>23</v>
      </c>
      <c r="B47" s="75" t="s">
        <v>289</v>
      </c>
      <c r="C47" s="75" t="s">
        <v>288</v>
      </c>
      <c r="D47" s="75" t="s">
        <v>12</v>
      </c>
      <c r="E47" s="76">
        <v>13</v>
      </c>
      <c r="F47" s="77">
        <v>15</v>
      </c>
      <c r="G47" s="79"/>
      <c r="H47" s="79"/>
      <c r="I47" s="78">
        <v>15</v>
      </c>
      <c r="J47" s="77">
        <v>1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19" thickBot="1" x14ac:dyDescent="0.5">
      <c r="A48" s="80">
        <v>17</v>
      </c>
      <c r="B48" s="81" t="s">
        <v>41</v>
      </c>
      <c r="C48" s="81" t="s">
        <v>40</v>
      </c>
      <c r="D48" s="81" t="s">
        <v>4</v>
      </c>
      <c r="E48" s="82">
        <v>11</v>
      </c>
      <c r="F48" s="83" t="s">
        <v>388</v>
      </c>
      <c r="G48" s="79"/>
      <c r="H48" s="79"/>
      <c r="I48" s="84">
        <v>0</v>
      </c>
      <c r="J48" s="79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ht="19" thickBot="1" x14ac:dyDescent="0.5">
      <c r="A49" s="80">
        <v>18</v>
      </c>
      <c r="B49" s="81" t="s">
        <v>96</v>
      </c>
      <c r="C49" s="81" t="s">
        <v>95</v>
      </c>
      <c r="D49" s="81" t="s">
        <v>13</v>
      </c>
      <c r="E49" s="82">
        <v>11</v>
      </c>
      <c r="F49" s="83" t="s">
        <v>388</v>
      </c>
      <c r="G49" s="79"/>
      <c r="H49" s="79"/>
      <c r="I49" s="84">
        <v>0</v>
      </c>
      <c r="J49" s="79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19" thickBot="1" x14ac:dyDescent="0.5">
      <c r="A50" s="80">
        <v>5</v>
      </c>
      <c r="B50" s="81" t="s">
        <v>32</v>
      </c>
      <c r="C50" s="81" t="s">
        <v>31</v>
      </c>
      <c r="D50" s="81" t="s">
        <v>1</v>
      </c>
      <c r="E50" s="82">
        <v>13</v>
      </c>
      <c r="F50" s="83" t="s">
        <v>388</v>
      </c>
      <c r="G50" s="83" t="s">
        <v>388</v>
      </c>
      <c r="H50" s="83"/>
      <c r="I50" s="84">
        <v>0</v>
      </c>
      <c r="J50" s="83" t="s">
        <v>388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19" thickBot="1" x14ac:dyDescent="0.5">
      <c r="A51" s="80">
        <v>9</v>
      </c>
      <c r="B51" s="81" t="s">
        <v>234</v>
      </c>
      <c r="C51" s="81" t="s">
        <v>233</v>
      </c>
      <c r="D51" s="81" t="s">
        <v>232</v>
      </c>
      <c r="E51" s="82">
        <v>9</v>
      </c>
      <c r="F51" s="83" t="s">
        <v>388</v>
      </c>
      <c r="G51" s="83" t="s">
        <v>388</v>
      </c>
      <c r="H51" s="83"/>
      <c r="I51" s="84">
        <v>0</v>
      </c>
      <c r="J51" s="83" t="s">
        <v>388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19" thickBot="1" x14ac:dyDescent="0.5">
      <c r="A52" s="85">
        <v>28</v>
      </c>
      <c r="B52" s="86" t="s">
        <v>287</v>
      </c>
      <c r="C52" s="86" t="s">
        <v>286</v>
      </c>
      <c r="D52" s="86" t="s">
        <v>12</v>
      </c>
      <c r="E52" s="87">
        <v>9</v>
      </c>
      <c r="F52" s="83"/>
      <c r="G52" s="79"/>
      <c r="H52" s="79"/>
      <c r="I52" s="78">
        <v>0</v>
      </c>
      <c r="J52" s="7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19" thickBot="1" x14ac:dyDescent="0.5">
      <c r="A53" s="74">
        <v>37</v>
      </c>
      <c r="B53" s="75" t="s">
        <v>244</v>
      </c>
      <c r="C53" s="75" t="s">
        <v>243</v>
      </c>
      <c r="D53" s="75" t="s">
        <v>6</v>
      </c>
      <c r="E53" s="76">
        <v>10</v>
      </c>
      <c r="F53" s="79"/>
      <c r="G53" s="79"/>
      <c r="H53" s="79"/>
      <c r="I53" s="78">
        <v>0</v>
      </c>
      <c r="J53" s="79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19" thickBot="1" x14ac:dyDescent="0.5">
      <c r="A54" s="85">
        <v>41</v>
      </c>
      <c r="B54" s="86" t="s">
        <v>94</v>
      </c>
      <c r="C54" s="86" t="s">
        <v>93</v>
      </c>
      <c r="D54" s="86" t="s">
        <v>12</v>
      </c>
      <c r="E54" s="87">
        <v>11</v>
      </c>
      <c r="F54" s="83" t="s">
        <v>388</v>
      </c>
      <c r="G54" s="79"/>
      <c r="H54" s="79"/>
      <c r="I54" s="78">
        <v>0</v>
      </c>
      <c r="J54" s="79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19" thickBot="1" x14ac:dyDescent="0.5">
      <c r="A55" s="85">
        <v>45</v>
      </c>
      <c r="B55" s="86" t="s">
        <v>291</v>
      </c>
      <c r="C55" s="86" t="s">
        <v>290</v>
      </c>
      <c r="D55" s="86" t="s">
        <v>12</v>
      </c>
      <c r="E55" s="87">
        <v>9</v>
      </c>
      <c r="F55" s="83" t="s">
        <v>388</v>
      </c>
      <c r="G55" s="79"/>
      <c r="H55" s="79"/>
      <c r="I55" s="78">
        <v>0</v>
      </c>
      <c r="J55" s="79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19" thickBot="1" x14ac:dyDescent="0.5">
      <c r="A56" s="85">
        <v>52</v>
      </c>
      <c r="B56" s="86" t="s">
        <v>47</v>
      </c>
      <c r="C56" s="86" t="s">
        <v>46</v>
      </c>
      <c r="D56" s="86" t="s">
        <v>5</v>
      </c>
      <c r="E56" s="87">
        <v>13</v>
      </c>
      <c r="F56" s="83" t="s">
        <v>388</v>
      </c>
      <c r="G56" s="79"/>
      <c r="H56" s="79"/>
      <c r="I56" s="78">
        <v>0</v>
      </c>
      <c r="J56" s="79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ht="19" thickBot="1" x14ac:dyDescent="0.5">
      <c r="A57" s="74">
        <v>58</v>
      </c>
      <c r="B57" s="79"/>
      <c r="C57" s="79"/>
      <c r="D57" s="79"/>
      <c r="E57" s="79"/>
      <c r="F57" s="79"/>
      <c r="G57" s="79"/>
      <c r="H57" s="79"/>
      <c r="I57" s="79"/>
      <c r="J57" s="79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19" thickBot="1" x14ac:dyDescent="0.5">
      <c r="A58" s="88"/>
      <c r="B58" s="79"/>
      <c r="C58" s="79"/>
      <c r="D58" s="79"/>
      <c r="E58" s="79"/>
      <c r="F58" s="79"/>
      <c r="G58" s="79"/>
      <c r="H58" s="79"/>
      <c r="I58" s="79"/>
      <c r="J58" s="79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19" thickBot="1" x14ac:dyDescent="0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19" thickBot="1" x14ac:dyDescent="0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19" thickBot="1" x14ac:dyDescent="0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19" thickBot="1" x14ac:dyDescent="0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19" thickBot="1" x14ac:dyDescent="0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19" thickBot="1" x14ac:dyDescent="0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19" thickBot="1" x14ac:dyDescent="0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19" thickBot="1" x14ac:dyDescent="0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9" thickBot="1" x14ac:dyDescent="0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19" thickBot="1" x14ac:dyDescent="0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19" thickBot="1" x14ac:dyDescent="0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9" thickBot="1" x14ac:dyDescent="0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19" thickBot="1" x14ac:dyDescent="0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19" thickBot="1" x14ac:dyDescent="0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19" thickBot="1" x14ac:dyDescent="0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19" thickBot="1" x14ac:dyDescent="0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19" thickBot="1" x14ac:dyDescent="0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19" thickBot="1" x14ac:dyDescent="0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19" thickBot="1" x14ac:dyDescent="0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19" thickBot="1" x14ac:dyDescent="0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19" thickBot="1" x14ac:dyDescent="0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19" thickBot="1" x14ac:dyDescent="0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19" thickBot="1" x14ac:dyDescent="0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19" thickBot="1" x14ac:dyDescent="0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19" thickBot="1" x14ac:dyDescent="0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19" thickBot="1" x14ac:dyDescent="0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19" thickBot="1" x14ac:dyDescent="0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19" thickBot="1" x14ac:dyDescent="0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19" thickBot="1" x14ac:dyDescent="0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19" thickBot="1" x14ac:dyDescent="0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9" thickBot="1" x14ac:dyDescent="0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19" thickBot="1" x14ac:dyDescent="0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9" thickBot="1" x14ac:dyDescent="0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9" thickBot="1" x14ac:dyDescent="0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19" thickBot="1" x14ac:dyDescent="0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9" thickBot="1" x14ac:dyDescent="0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9" thickBot="1" x14ac:dyDescent="0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19" thickBot="1" x14ac:dyDescent="0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19" thickBot="1" x14ac:dyDescent="0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19" thickBot="1" x14ac:dyDescent="0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19" thickBot="1" x14ac:dyDescent="0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19" thickBot="1" x14ac:dyDescent="0.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19" thickBot="1" x14ac:dyDescent="0.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19" thickBot="1" x14ac:dyDescent="0.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19" thickBot="1" x14ac:dyDescent="0.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19" thickBot="1" x14ac:dyDescent="0.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19" thickBot="1" x14ac:dyDescent="0.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19" thickBot="1" x14ac:dyDescent="0.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19" thickBot="1" x14ac:dyDescent="0.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19" thickBot="1" x14ac:dyDescent="0.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19" thickBot="1" x14ac:dyDescent="0.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19" thickBot="1" x14ac:dyDescent="0.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19" thickBot="1" x14ac:dyDescent="0.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19" thickBot="1" x14ac:dyDescent="0.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19" thickBot="1" x14ac:dyDescent="0.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19" thickBot="1" x14ac:dyDescent="0.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19" thickBot="1" x14ac:dyDescent="0.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19" thickBot="1" x14ac:dyDescent="0.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19" thickBot="1" x14ac:dyDescent="0.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19" thickBot="1" x14ac:dyDescent="0.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19" thickBot="1" x14ac:dyDescent="0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19" thickBot="1" x14ac:dyDescent="0.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19" thickBot="1" x14ac:dyDescent="0.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19" thickBot="1" x14ac:dyDescent="0.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19" thickBot="1" x14ac:dyDescent="0.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19" thickBot="1" x14ac:dyDescent="0.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19" thickBot="1" x14ac:dyDescent="0.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19" thickBot="1" x14ac:dyDescent="0.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19" thickBot="1" x14ac:dyDescent="0.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19" thickBot="1" x14ac:dyDescent="0.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19" thickBot="1" x14ac:dyDescent="0.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19" thickBot="1" x14ac:dyDescent="0.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19" thickBot="1" x14ac:dyDescent="0.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19" thickBot="1" x14ac:dyDescent="0.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19" thickBot="1" x14ac:dyDescent="0.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19" thickBot="1" x14ac:dyDescent="0.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19" thickBot="1" x14ac:dyDescent="0.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9" thickBot="1" x14ac:dyDescent="0.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9" thickBot="1" x14ac:dyDescent="0.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9" thickBot="1" x14ac:dyDescent="0.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9" thickBot="1" x14ac:dyDescent="0.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9" thickBot="1" x14ac:dyDescent="0.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9" thickBot="1" x14ac:dyDescent="0.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9" thickBot="1" x14ac:dyDescent="0.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9" thickBot="1" x14ac:dyDescent="0.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9" thickBot="1" x14ac:dyDescent="0.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9" thickBot="1" x14ac:dyDescent="0.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19" thickBot="1" x14ac:dyDescent="0.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19" thickBot="1" x14ac:dyDescent="0.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19" thickBot="1" x14ac:dyDescent="0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19" thickBot="1" x14ac:dyDescent="0.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19" thickBot="1" x14ac:dyDescent="0.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19" thickBot="1" x14ac:dyDescent="0.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19" thickBot="1" x14ac:dyDescent="0.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19" thickBot="1" x14ac:dyDescent="0.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19" thickBot="1" x14ac:dyDescent="0.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19" thickBot="1" x14ac:dyDescent="0.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19" thickBot="1" x14ac:dyDescent="0.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19" thickBot="1" x14ac:dyDescent="0.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19" thickBot="1" x14ac:dyDescent="0.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19" thickBot="1" x14ac:dyDescent="0.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19" thickBot="1" x14ac:dyDescent="0.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19" thickBot="1" x14ac:dyDescent="0.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19" thickBot="1" x14ac:dyDescent="0.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19" thickBot="1" x14ac:dyDescent="0.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19" thickBot="1" x14ac:dyDescent="0.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19" thickBot="1" x14ac:dyDescent="0.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19" thickBot="1" x14ac:dyDescent="0.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19" thickBot="1" x14ac:dyDescent="0.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19" thickBot="1" x14ac:dyDescent="0.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19" thickBot="1" x14ac:dyDescent="0.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19" thickBot="1" x14ac:dyDescent="0.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19" thickBot="1" x14ac:dyDescent="0.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19" thickBot="1" x14ac:dyDescent="0.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19" thickBot="1" x14ac:dyDescent="0.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19" thickBot="1" x14ac:dyDescent="0.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19" thickBot="1" x14ac:dyDescent="0.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19" thickBot="1" x14ac:dyDescent="0.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19" thickBot="1" x14ac:dyDescent="0.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19" thickBot="1" x14ac:dyDescent="0.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19" thickBot="1" x14ac:dyDescent="0.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19" thickBot="1" x14ac:dyDescent="0.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19" thickBot="1" x14ac:dyDescent="0.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19" thickBot="1" x14ac:dyDescent="0.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19" thickBot="1" x14ac:dyDescent="0.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19" thickBot="1" x14ac:dyDescent="0.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19" thickBot="1" x14ac:dyDescent="0.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19" thickBot="1" x14ac:dyDescent="0.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19" thickBot="1" x14ac:dyDescent="0.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19" thickBot="1" x14ac:dyDescent="0.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19" thickBot="1" x14ac:dyDescent="0.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19" thickBot="1" x14ac:dyDescent="0.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19" thickBot="1" x14ac:dyDescent="0.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19" thickBot="1" x14ac:dyDescent="0.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19" thickBot="1" x14ac:dyDescent="0.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19" thickBot="1" x14ac:dyDescent="0.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19" thickBot="1" x14ac:dyDescent="0.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19" thickBot="1" x14ac:dyDescent="0.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19" thickBot="1" x14ac:dyDescent="0.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19" thickBot="1" x14ac:dyDescent="0.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19" thickBot="1" x14ac:dyDescent="0.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19" thickBot="1" x14ac:dyDescent="0.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19" thickBot="1" x14ac:dyDescent="0.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19" thickBot="1" x14ac:dyDescent="0.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19" thickBot="1" x14ac:dyDescent="0.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19" thickBot="1" x14ac:dyDescent="0.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19" thickBot="1" x14ac:dyDescent="0.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19" thickBot="1" x14ac:dyDescent="0.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19" thickBot="1" x14ac:dyDescent="0.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19" thickBot="1" x14ac:dyDescent="0.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19" thickBot="1" x14ac:dyDescent="0.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19" thickBot="1" x14ac:dyDescent="0.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19" thickBot="1" x14ac:dyDescent="0.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19" thickBot="1" x14ac:dyDescent="0.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19" thickBot="1" x14ac:dyDescent="0.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19" thickBot="1" x14ac:dyDescent="0.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19" thickBot="1" x14ac:dyDescent="0.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19" thickBot="1" x14ac:dyDescent="0.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19" thickBot="1" x14ac:dyDescent="0.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19" thickBot="1" x14ac:dyDescent="0.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19" thickBot="1" x14ac:dyDescent="0.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19" thickBot="1" x14ac:dyDescent="0.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19" thickBot="1" x14ac:dyDescent="0.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19" thickBot="1" x14ac:dyDescent="0.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19" thickBot="1" x14ac:dyDescent="0.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19" thickBot="1" x14ac:dyDescent="0.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19" thickBot="1" x14ac:dyDescent="0.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19" thickBot="1" x14ac:dyDescent="0.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19" thickBot="1" x14ac:dyDescent="0.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19" thickBot="1" x14ac:dyDescent="0.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19" thickBot="1" x14ac:dyDescent="0.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19" thickBot="1" x14ac:dyDescent="0.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19" thickBot="1" x14ac:dyDescent="0.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19" thickBot="1" x14ac:dyDescent="0.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19" thickBot="1" x14ac:dyDescent="0.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19" thickBot="1" x14ac:dyDescent="0.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19" thickBot="1" x14ac:dyDescent="0.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19" thickBot="1" x14ac:dyDescent="0.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19" thickBot="1" x14ac:dyDescent="0.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19" thickBot="1" x14ac:dyDescent="0.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19" thickBot="1" x14ac:dyDescent="0.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19" thickBot="1" x14ac:dyDescent="0.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19" thickBot="1" x14ac:dyDescent="0.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19" thickBot="1" x14ac:dyDescent="0.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19" thickBot="1" x14ac:dyDescent="0.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19" thickBot="1" x14ac:dyDescent="0.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19" thickBot="1" x14ac:dyDescent="0.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19" thickBot="1" x14ac:dyDescent="0.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19" thickBot="1" x14ac:dyDescent="0.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19" thickBot="1" x14ac:dyDescent="0.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ht="19" thickBot="1" x14ac:dyDescent="0.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ht="19" thickBot="1" x14ac:dyDescent="0.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ht="19" thickBot="1" x14ac:dyDescent="0.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ht="19" thickBot="1" x14ac:dyDescent="0.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ht="19" thickBot="1" x14ac:dyDescent="0.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t="19" thickBot="1" x14ac:dyDescent="0.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t="19" thickBot="1" x14ac:dyDescent="0.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t="19" thickBot="1" x14ac:dyDescent="0.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t="19" thickBot="1" x14ac:dyDescent="0.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t="19" thickBot="1" x14ac:dyDescent="0.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t="19" thickBot="1" x14ac:dyDescent="0.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t="19" thickBot="1" x14ac:dyDescent="0.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t="19" thickBot="1" x14ac:dyDescent="0.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t="19" thickBot="1" x14ac:dyDescent="0.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t="19" thickBot="1" x14ac:dyDescent="0.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t="19" thickBot="1" x14ac:dyDescent="0.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t="19" thickBot="1" x14ac:dyDescent="0.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t="19" thickBot="1" x14ac:dyDescent="0.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t="19" thickBot="1" x14ac:dyDescent="0.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t="19" thickBot="1" x14ac:dyDescent="0.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t="19" thickBot="1" x14ac:dyDescent="0.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t="19" thickBot="1" x14ac:dyDescent="0.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t="19" thickBot="1" x14ac:dyDescent="0.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t="19" thickBot="1" x14ac:dyDescent="0.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t="19" thickBot="1" x14ac:dyDescent="0.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t="19" thickBot="1" x14ac:dyDescent="0.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t="19" thickBot="1" x14ac:dyDescent="0.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t="19" thickBot="1" x14ac:dyDescent="0.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t="19" thickBot="1" x14ac:dyDescent="0.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t="19" thickBot="1" x14ac:dyDescent="0.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t="19" thickBot="1" x14ac:dyDescent="0.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t="19" thickBot="1" x14ac:dyDescent="0.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t="19" thickBot="1" x14ac:dyDescent="0.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t="19" thickBot="1" x14ac:dyDescent="0.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t="19" thickBot="1" x14ac:dyDescent="0.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t="19" thickBot="1" x14ac:dyDescent="0.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t="19" thickBot="1" x14ac:dyDescent="0.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t="19" thickBot="1" x14ac:dyDescent="0.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t="19" thickBot="1" x14ac:dyDescent="0.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t="19" thickBot="1" x14ac:dyDescent="0.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t="19" thickBot="1" x14ac:dyDescent="0.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t="19" thickBot="1" x14ac:dyDescent="0.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ht="19" thickBot="1" x14ac:dyDescent="0.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ht="19" thickBot="1" x14ac:dyDescent="0.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ht="19" thickBot="1" x14ac:dyDescent="0.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ht="19" thickBot="1" x14ac:dyDescent="0.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ht="19" thickBot="1" x14ac:dyDescent="0.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ht="19" thickBot="1" x14ac:dyDescent="0.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ht="19" thickBot="1" x14ac:dyDescent="0.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ht="19" thickBot="1" x14ac:dyDescent="0.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ht="19" thickBot="1" x14ac:dyDescent="0.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ht="19" thickBot="1" x14ac:dyDescent="0.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ht="19" thickBot="1" x14ac:dyDescent="0.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ht="19" thickBot="1" x14ac:dyDescent="0.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ht="19" thickBot="1" x14ac:dyDescent="0.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ht="19" thickBot="1" x14ac:dyDescent="0.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ht="19" thickBot="1" x14ac:dyDescent="0.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ht="19" thickBot="1" x14ac:dyDescent="0.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ht="19" thickBot="1" x14ac:dyDescent="0.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ht="19" thickBot="1" x14ac:dyDescent="0.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ht="19" thickBot="1" x14ac:dyDescent="0.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ht="19" thickBot="1" x14ac:dyDescent="0.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ht="19" thickBot="1" x14ac:dyDescent="0.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ht="19" thickBot="1" x14ac:dyDescent="0.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ht="19" thickBot="1" x14ac:dyDescent="0.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ht="19" thickBot="1" x14ac:dyDescent="0.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ht="19" thickBot="1" x14ac:dyDescent="0.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ht="19" thickBot="1" x14ac:dyDescent="0.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ht="19" thickBot="1" x14ac:dyDescent="0.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ht="19" thickBot="1" x14ac:dyDescent="0.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ht="19" thickBot="1" x14ac:dyDescent="0.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ht="19" thickBot="1" x14ac:dyDescent="0.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1:27" ht="19" thickBot="1" x14ac:dyDescent="0.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1:27" ht="19" thickBot="1" x14ac:dyDescent="0.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1:27" ht="19" thickBot="1" x14ac:dyDescent="0.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1:27" ht="19" thickBot="1" x14ac:dyDescent="0.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1:27" ht="19" thickBot="1" x14ac:dyDescent="0.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1:27" ht="19" thickBot="1" x14ac:dyDescent="0.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1:27" ht="19" thickBot="1" x14ac:dyDescent="0.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1:27" ht="19" thickBot="1" x14ac:dyDescent="0.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1:27" ht="19" thickBot="1" x14ac:dyDescent="0.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1:27" ht="19" thickBot="1" x14ac:dyDescent="0.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1:27" ht="19" thickBot="1" x14ac:dyDescent="0.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1:27" ht="19" thickBot="1" x14ac:dyDescent="0.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</row>
    <row r="333" spans="1:27" ht="19" thickBot="1" x14ac:dyDescent="0.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</row>
    <row r="334" spans="1:27" ht="19" thickBot="1" x14ac:dyDescent="0.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</row>
    <row r="335" spans="1:27" ht="19" thickBot="1" x14ac:dyDescent="0.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</row>
    <row r="336" spans="1:27" ht="19" thickBot="1" x14ac:dyDescent="0.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</row>
    <row r="337" spans="1:27" ht="19" thickBot="1" x14ac:dyDescent="0.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</row>
    <row r="338" spans="1:27" ht="19" thickBot="1" x14ac:dyDescent="0.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</row>
    <row r="339" spans="1:27" ht="19" thickBot="1" x14ac:dyDescent="0.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1:27" ht="19" thickBot="1" x14ac:dyDescent="0.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</row>
    <row r="341" spans="1:27" ht="19" thickBot="1" x14ac:dyDescent="0.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1:27" ht="19" thickBot="1" x14ac:dyDescent="0.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1:27" ht="19" thickBot="1" x14ac:dyDescent="0.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</row>
    <row r="344" spans="1:27" ht="19" thickBot="1" x14ac:dyDescent="0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</row>
    <row r="345" spans="1:27" ht="19" thickBot="1" x14ac:dyDescent="0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</row>
    <row r="346" spans="1:27" ht="19" thickBot="1" x14ac:dyDescent="0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</row>
    <row r="347" spans="1:27" ht="19" thickBot="1" x14ac:dyDescent="0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</row>
    <row r="348" spans="1:27" ht="19" thickBot="1" x14ac:dyDescent="0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1:27" ht="19" thickBot="1" x14ac:dyDescent="0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</row>
    <row r="350" spans="1:27" ht="19" thickBot="1" x14ac:dyDescent="0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</row>
    <row r="351" spans="1:27" ht="19" thickBot="1" x14ac:dyDescent="0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</row>
    <row r="352" spans="1:27" ht="19" thickBot="1" x14ac:dyDescent="0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</row>
    <row r="353" spans="1:27" ht="19" thickBot="1" x14ac:dyDescent="0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1:27" ht="19" thickBot="1" x14ac:dyDescent="0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</row>
    <row r="355" spans="1:27" ht="19" thickBot="1" x14ac:dyDescent="0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</row>
    <row r="356" spans="1:27" ht="19" thickBot="1" x14ac:dyDescent="0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19" thickBot="1" x14ac:dyDescent="0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1:27" ht="19" thickBot="1" x14ac:dyDescent="0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19" thickBot="1" x14ac:dyDescent="0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1:27" ht="19" thickBot="1" x14ac:dyDescent="0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</row>
    <row r="361" spans="1:27" ht="19" thickBot="1" x14ac:dyDescent="0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</row>
    <row r="362" spans="1:27" ht="19" thickBot="1" x14ac:dyDescent="0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</row>
    <row r="363" spans="1:27" ht="19" thickBot="1" x14ac:dyDescent="0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1:27" ht="19" thickBot="1" x14ac:dyDescent="0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1:27" ht="19" thickBot="1" x14ac:dyDescent="0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1:27" ht="19" thickBot="1" x14ac:dyDescent="0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</row>
    <row r="367" spans="1:27" ht="19" thickBot="1" x14ac:dyDescent="0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</row>
    <row r="368" spans="1:27" ht="19" thickBot="1" x14ac:dyDescent="0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1:27" ht="19" thickBot="1" x14ac:dyDescent="0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1:27" ht="19" thickBot="1" x14ac:dyDescent="0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</row>
    <row r="371" spans="1:27" ht="19" thickBot="1" x14ac:dyDescent="0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</row>
    <row r="372" spans="1:27" ht="19" thickBot="1" x14ac:dyDescent="0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</row>
    <row r="373" spans="1:27" ht="19" thickBot="1" x14ac:dyDescent="0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1:27" ht="19" thickBot="1" x14ac:dyDescent="0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</row>
    <row r="375" spans="1:27" ht="19" thickBot="1" x14ac:dyDescent="0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1:27" ht="19" thickBot="1" x14ac:dyDescent="0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1:27" ht="19" thickBot="1" x14ac:dyDescent="0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19" thickBot="1" x14ac:dyDescent="0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</row>
    <row r="379" spans="1:27" ht="19" thickBot="1" x14ac:dyDescent="0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</row>
    <row r="380" spans="1:27" ht="19" thickBot="1" x14ac:dyDescent="0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</row>
    <row r="381" spans="1:27" ht="19" thickBot="1" x14ac:dyDescent="0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</row>
    <row r="382" spans="1:27" ht="19" thickBot="1" x14ac:dyDescent="0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1:27" ht="19" thickBot="1" x14ac:dyDescent="0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</row>
    <row r="384" spans="1:27" ht="19" thickBot="1" x14ac:dyDescent="0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</row>
    <row r="385" spans="1:27" ht="19" thickBot="1" x14ac:dyDescent="0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</row>
    <row r="386" spans="1:27" ht="19" thickBot="1" x14ac:dyDescent="0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</row>
    <row r="387" spans="1:27" ht="19" thickBot="1" x14ac:dyDescent="0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</row>
    <row r="388" spans="1:27" ht="19" thickBot="1" x14ac:dyDescent="0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</row>
    <row r="389" spans="1:27" ht="19" thickBot="1" x14ac:dyDescent="0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</row>
    <row r="390" spans="1:27" ht="19" thickBot="1" x14ac:dyDescent="0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</row>
    <row r="391" spans="1:27" ht="19" thickBot="1" x14ac:dyDescent="0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</row>
    <row r="392" spans="1:27" ht="19" thickBot="1" x14ac:dyDescent="0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</row>
    <row r="393" spans="1:27" ht="19" thickBot="1" x14ac:dyDescent="0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</row>
    <row r="394" spans="1:27" ht="19" thickBot="1" x14ac:dyDescent="0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</row>
    <row r="395" spans="1:27" ht="19" thickBot="1" x14ac:dyDescent="0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</row>
    <row r="396" spans="1:27" ht="19" thickBot="1" x14ac:dyDescent="0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</row>
    <row r="397" spans="1:27" ht="19" thickBot="1" x14ac:dyDescent="0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</row>
    <row r="398" spans="1:27" ht="19" thickBot="1" x14ac:dyDescent="0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</row>
    <row r="399" spans="1:27" ht="19" thickBot="1" x14ac:dyDescent="0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</row>
    <row r="400" spans="1:27" ht="19" thickBot="1" x14ac:dyDescent="0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1:27" ht="19" thickBot="1" x14ac:dyDescent="0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</row>
    <row r="402" spans="1:27" ht="19" thickBot="1" x14ac:dyDescent="0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</row>
    <row r="403" spans="1:27" ht="19" thickBot="1" x14ac:dyDescent="0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</row>
    <row r="404" spans="1:27" ht="19" thickBot="1" x14ac:dyDescent="0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</row>
    <row r="405" spans="1:27" ht="19" thickBot="1" x14ac:dyDescent="0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</row>
    <row r="406" spans="1:27" ht="19" thickBot="1" x14ac:dyDescent="0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</row>
    <row r="407" spans="1:27" ht="19" thickBot="1" x14ac:dyDescent="0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</row>
    <row r="408" spans="1:27" ht="19" thickBot="1" x14ac:dyDescent="0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</row>
    <row r="409" spans="1:27" ht="19" thickBot="1" x14ac:dyDescent="0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</row>
    <row r="410" spans="1:27" ht="19" thickBot="1" x14ac:dyDescent="0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</row>
    <row r="411" spans="1:27" ht="19" thickBot="1" x14ac:dyDescent="0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</row>
    <row r="412" spans="1:27" ht="19" thickBot="1" x14ac:dyDescent="0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</row>
    <row r="413" spans="1:27" ht="19" thickBot="1" x14ac:dyDescent="0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</row>
    <row r="414" spans="1:27" ht="19" thickBot="1" x14ac:dyDescent="0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</row>
    <row r="415" spans="1:27" ht="19" thickBot="1" x14ac:dyDescent="0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</row>
    <row r="416" spans="1:27" ht="19" thickBot="1" x14ac:dyDescent="0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</row>
    <row r="417" spans="1:27" ht="19" thickBot="1" x14ac:dyDescent="0.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</row>
    <row r="418" spans="1:27" ht="19" thickBot="1" x14ac:dyDescent="0.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</row>
    <row r="419" spans="1:27" ht="19" thickBot="1" x14ac:dyDescent="0.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</row>
    <row r="420" spans="1:27" ht="19" thickBot="1" x14ac:dyDescent="0.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</row>
    <row r="421" spans="1:27" ht="19" thickBot="1" x14ac:dyDescent="0.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</row>
    <row r="422" spans="1:27" ht="19" thickBot="1" x14ac:dyDescent="0.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</row>
    <row r="423" spans="1:27" ht="19" thickBot="1" x14ac:dyDescent="0.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1:27" ht="19" thickBot="1" x14ac:dyDescent="0.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1:27" ht="19" thickBot="1" x14ac:dyDescent="0.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1:27" ht="19" thickBot="1" x14ac:dyDescent="0.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1:27" ht="19" thickBot="1" x14ac:dyDescent="0.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1:27" ht="19" thickBot="1" x14ac:dyDescent="0.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1:27" ht="19" thickBot="1" x14ac:dyDescent="0.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</row>
    <row r="430" spans="1:27" ht="19" thickBot="1" x14ac:dyDescent="0.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</row>
    <row r="431" spans="1:27" ht="19" thickBot="1" x14ac:dyDescent="0.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</row>
    <row r="432" spans="1:27" ht="19" thickBot="1" x14ac:dyDescent="0.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</row>
    <row r="433" spans="1:27" ht="19" thickBot="1" x14ac:dyDescent="0.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</row>
    <row r="434" spans="1:27" ht="19" thickBot="1" x14ac:dyDescent="0.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</row>
    <row r="435" spans="1:27" ht="19" thickBot="1" x14ac:dyDescent="0.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 spans="1:27" ht="19" thickBot="1" x14ac:dyDescent="0.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</row>
    <row r="437" spans="1:27" ht="19" thickBot="1" x14ac:dyDescent="0.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1:27" ht="19" thickBot="1" x14ac:dyDescent="0.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27" ht="19" thickBot="1" x14ac:dyDescent="0.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27" ht="19" thickBot="1" x14ac:dyDescent="0.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1:27" ht="19" thickBot="1" x14ac:dyDescent="0.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1:27" ht="19" thickBot="1" x14ac:dyDescent="0.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1:27" ht="19" thickBot="1" x14ac:dyDescent="0.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1:27" ht="19" thickBot="1" x14ac:dyDescent="0.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1:27" ht="19" thickBot="1" x14ac:dyDescent="0.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1:27" ht="19" thickBot="1" x14ac:dyDescent="0.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1:27" ht="19" thickBot="1" x14ac:dyDescent="0.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1:27" ht="19" thickBot="1" x14ac:dyDescent="0.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1:27" ht="19" thickBot="1" x14ac:dyDescent="0.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:27" ht="19" thickBot="1" x14ac:dyDescent="0.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19" thickBot="1" x14ac:dyDescent="0.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19" thickBot="1" x14ac:dyDescent="0.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19" thickBot="1" x14ac:dyDescent="0.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19" thickBot="1" x14ac:dyDescent="0.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19" thickBot="1" x14ac:dyDescent="0.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27" ht="19" thickBot="1" x14ac:dyDescent="0.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:27" ht="19" thickBot="1" x14ac:dyDescent="0.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1:27" ht="19" thickBot="1" x14ac:dyDescent="0.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1:27" ht="19" thickBot="1" x14ac:dyDescent="0.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1:27" ht="19" thickBot="1" x14ac:dyDescent="0.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1:27" ht="19" thickBot="1" x14ac:dyDescent="0.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1:27" ht="19" thickBot="1" x14ac:dyDescent="0.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1:27" ht="19" thickBot="1" x14ac:dyDescent="0.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1:27" ht="19" thickBot="1" x14ac:dyDescent="0.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1:27" ht="19" thickBot="1" x14ac:dyDescent="0.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1:27" ht="19" thickBot="1" x14ac:dyDescent="0.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1:27" ht="19" thickBot="1" x14ac:dyDescent="0.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1:27" ht="19" thickBot="1" x14ac:dyDescent="0.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1:27" ht="19" thickBot="1" x14ac:dyDescent="0.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1:27" ht="19" thickBot="1" x14ac:dyDescent="0.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</row>
    <row r="471" spans="1:27" ht="19" thickBot="1" x14ac:dyDescent="0.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</row>
    <row r="472" spans="1:27" ht="19" thickBot="1" x14ac:dyDescent="0.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</row>
    <row r="473" spans="1:27" ht="19" thickBot="1" x14ac:dyDescent="0.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</row>
    <row r="474" spans="1:27" ht="19" thickBot="1" x14ac:dyDescent="0.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</row>
    <row r="475" spans="1:27" ht="19" thickBot="1" x14ac:dyDescent="0.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</row>
    <row r="476" spans="1:27" ht="19" thickBot="1" x14ac:dyDescent="0.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</row>
    <row r="477" spans="1:27" ht="19" thickBot="1" x14ac:dyDescent="0.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</row>
    <row r="478" spans="1:27" ht="19" thickBot="1" x14ac:dyDescent="0.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</row>
    <row r="479" spans="1:27" ht="19" thickBot="1" x14ac:dyDescent="0.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1:27" ht="19" thickBot="1" x14ac:dyDescent="0.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1:27" ht="19" thickBot="1" x14ac:dyDescent="0.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</row>
    <row r="482" spans="1:27" ht="19" thickBot="1" x14ac:dyDescent="0.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</row>
    <row r="483" spans="1:27" ht="19" thickBot="1" x14ac:dyDescent="0.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</row>
    <row r="484" spans="1:27" ht="19" thickBot="1" x14ac:dyDescent="0.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</row>
    <row r="485" spans="1:27" ht="19" thickBot="1" x14ac:dyDescent="0.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</row>
    <row r="486" spans="1:27" ht="19" thickBot="1" x14ac:dyDescent="0.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</row>
    <row r="487" spans="1:27" ht="19" thickBot="1" x14ac:dyDescent="0.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</row>
    <row r="488" spans="1:27" ht="19" thickBot="1" x14ac:dyDescent="0.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</row>
    <row r="489" spans="1:27" ht="19" thickBot="1" x14ac:dyDescent="0.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1:27" ht="19" thickBot="1" x14ac:dyDescent="0.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1:27" ht="19" thickBot="1" x14ac:dyDescent="0.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1:27" ht="19" thickBot="1" x14ac:dyDescent="0.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1:27" ht="19" thickBot="1" x14ac:dyDescent="0.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</row>
    <row r="494" spans="1:27" ht="19" thickBot="1" x14ac:dyDescent="0.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</row>
    <row r="495" spans="1:27" ht="19" thickBot="1" x14ac:dyDescent="0.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1:27" ht="19" thickBot="1" x14ac:dyDescent="0.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1:27" ht="19" thickBot="1" x14ac:dyDescent="0.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1:27" ht="19" thickBot="1" x14ac:dyDescent="0.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1:27" ht="19" thickBot="1" x14ac:dyDescent="0.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</row>
    <row r="500" spans="1:27" ht="19" thickBot="1" x14ac:dyDescent="0.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1:27" ht="19" thickBot="1" x14ac:dyDescent="0.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1:27" ht="19" thickBot="1" x14ac:dyDescent="0.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1:27" ht="19" thickBot="1" x14ac:dyDescent="0.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1:27" ht="19" thickBot="1" x14ac:dyDescent="0.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</row>
    <row r="505" spans="1:27" ht="19" thickBot="1" x14ac:dyDescent="0.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1:27" ht="19" thickBot="1" x14ac:dyDescent="0.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1:27" ht="19" thickBot="1" x14ac:dyDescent="0.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1:27" ht="19" thickBot="1" x14ac:dyDescent="0.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1:27" ht="19" thickBot="1" x14ac:dyDescent="0.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</row>
    <row r="510" spans="1:27" ht="19" thickBot="1" x14ac:dyDescent="0.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</row>
    <row r="511" spans="1:27" ht="19" thickBot="1" x14ac:dyDescent="0.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</row>
    <row r="512" spans="1:27" ht="19" thickBot="1" x14ac:dyDescent="0.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1:27" ht="19" thickBot="1" x14ac:dyDescent="0.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</row>
    <row r="514" spans="1:27" ht="19" thickBot="1" x14ac:dyDescent="0.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</row>
    <row r="515" spans="1:27" ht="19" thickBot="1" x14ac:dyDescent="0.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</row>
    <row r="516" spans="1:27" ht="19" thickBot="1" x14ac:dyDescent="0.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</row>
    <row r="517" spans="1:27" ht="19" thickBot="1" x14ac:dyDescent="0.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</row>
    <row r="518" spans="1:27" ht="19" thickBot="1" x14ac:dyDescent="0.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</row>
    <row r="519" spans="1:27" ht="19" thickBot="1" x14ac:dyDescent="0.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</row>
    <row r="520" spans="1:27" ht="19" thickBot="1" x14ac:dyDescent="0.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</row>
    <row r="521" spans="1:27" ht="19" thickBot="1" x14ac:dyDescent="0.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</row>
    <row r="522" spans="1:27" ht="19" thickBot="1" x14ac:dyDescent="0.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</row>
    <row r="523" spans="1:27" ht="19" thickBot="1" x14ac:dyDescent="0.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</row>
    <row r="524" spans="1:27" ht="19" thickBot="1" x14ac:dyDescent="0.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</row>
    <row r="525" spans="1:27" ht="19" thickBot="1" x14ac:dyDescent="0.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</row>
    <row r="526" spans="1:27" ht="19" thickBot="1" x14ac:dyDescent="0.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</row>
    <row r="527" spans="1:27" ht="19" thickBot="1" x14ac:dyDescent="0.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</row>
    <row r="528" spans="1:27" ht="19" thickBot="1" x14ac:dyDescent="0.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</row>
    <row r="529" spans="1:27" ht="19" thickBot="1" x14ac:dyDescent="0.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</row>
    <row r="530" spans="1:27" ht="19" thickBot="1" x14ac:dyDescent="0.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</row>
    <row r="531" spans="1:27" ht="19" thickBot="1" x14ac:dyDescent="0.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</row>
    <row r="532" spans="1:27" ht="19" thickBot="1" x14ac:dyDescent="0.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</row>
    <row r="533" spans="1:27" ht="19" thickBot="1" x14ac:dyDescent="0.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</row>
    <row r="534" spans="1:27" ht="19" thickBot="1" x14ac:dyDescent="0.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</row>
    <row r="535" spans="1:27" ht="19" thickBot="1" x14ac:dyDescent="0.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</row>
    <row r="536" spans="1:27" ht="19" thickBot="1" x14ac:dyDescent="0.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</row>
    <row r="537" spans="1:27" ht="19" thickBot="1" x14ac:dyDescent="0.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</row>
    <row r="538" spans="1:27" ht="19" thickBot="1" x14ac:dyDescent="0.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</row>
    <row r="539" spans="1:27" ht="19" thickBot="1" x14ac:dyDescent="0.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</row>
    <row r="540" spans="1:27" ht="19" thickBot="1" x14ac:dyDescent="0.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</row>
    <row r="541" spans="1:27" ht="19" thickBot="1" x14ac:dyDescent="0.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</row>
    <row r="542" spans="1:27" ht="19" thickBot="1" x14ac:dyDescent="0.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</row>
    <row r="543" spans="1:27" ht="19" thickBot="1" x14ac:dyDescent="0.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</row>
    <row r="544" spans="1:27" ht="19" thickBot="1" x14ac:dyDescent="0.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</row>
    <row r="545" spans="1:27" ht="19" thickBot="1" x14ac:dyDescent="0.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</row>
    <row r="546" spans="1:27" ht="19" thickBot="1" x14ac:dyDescent="0.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</row>
    <row r="547" spans="1:27" ht="19" thickBot="1" x14ac:dyDescent="0.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</row>
    <row r="548" spans="1:27" ht="19" thickBot="1" x14ac:dyDescent="0.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</row>
    <row r="549" spans="1:27" ht="19" thickBot="1" x14ac:dyDescent="0.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</row>
    <row r="550" spans="1:27" ht="19" thickBot="1" x14ac:dyDescent="0.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</row>
    <row r="551" spans="1:27" ht="19" thickBot="1" x14ac:dyDescent="0.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</row>
    <row r="552" spans="1:27" ht="19" thickBot="1" x14ac:dyDescent="0.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</row>
    <row r="553" spans="1:27" ht="19" thickBot="1" x14ac:dyDescent="0.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</row>
    <row r="554" spans="1:27" ht="19" thickBot="1" x14ac:dyDescent="0.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</row>
    <row r="555" spans="1:27" ht="19" thickBot="1" x14ac:dyDescent="0.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</row>
    <row r="556" spans="1:27" ht="19" thickBot="1" x14ac:dyDescent="0.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</row>
    <row r="557" spans="1:27" ht="19" thickBot="1" x14ac:dyDescent="0.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</row>
    <row r="558" spans="1:27" ht="19" thickBot="1" x14ac:dyDescent="0.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</row>
    <row r="559" spans="1:27" ht="19" thickBot="1" x14ac:dyDescent="0.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</row>
    <row r="560" spans="1:27" ht="19" thickBot="1" x14ac:dyDescent="0.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</row>
    <row r="561" spans="1:27" ht="19" thickBot="1" x14ac:dyDescent="0.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</row>
    <row r="562" spans="1:27" ht="19" thickBot="1" x14ac:dyDescent="0.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</row>
    <row r="563" spans="1:27" ht="19" thickBot="1" x14ac:dyDescent="0.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</row>
    <row r="564" spans="1:27" ht="19" thickBot="1" x14ac:dyDescent="0.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</row>
    <row r="565" spans="1:27" ht="19" thickBot="1" x14ac:dyDescent="0.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</row>
    <row r="566" spans="1:27" ht="19" thickBot="1" x14ac:dyDescent="0.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</row>
    <row r="567" spans="1:27" ht="19" thickBot="1" x14ac:dyDescent="0.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</row>
    <row r="568" spans="1:27" ht="19" thickBot="1" x14ac:dyDescent="0.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</row>
    <row r="569" spans="1:27" ht="19" thickBot="1" x14ac:dyDescent="0.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</row>
    <row r="570" spans="1:27" ht="19" thickBot="1" x14ac:dyDescent="0.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</row>
    <row r="571" spans="1:27" ht="19" thickBot="1" x14ac:dyDescent="0.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</row>
    <row r="572" spans="1:27" ht="19" thickBot="1" x14ac:dyDescent="0.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</row>
    <row r="573" spans="1:27" ht="19" thickBot="1" x14ac:dyDescent="0.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</row>
    <row r="574" spans="1:27" ht="19" thickBot="1" x14ac:dyDescent="0.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</row>
    <row r="575" spans="1:27" ht="19" thickBot="1" x14ac:dyDescent="0.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</row>
    <row r="576" spans="1:27" ht="19" thickBot="1" x14ac:dyDescent="0.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</row>
    <row r="577" spans="1:27" ht="19" thickBot="1" x14ac:dyDescent="0.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</row>
    <row r="578" spans="1:27" ht="19" thickBot="1" x14ac:dyDescent="0.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</row>
    <row r="579" spans="1:27" ht="19" thickBot="1" x14ac:dyDescent="0.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</row>
    <row r="580" spans="1:27" ht="19" thickBot="1" x14ac:dyDescent="0.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</row>
    <row r="581" spans="1:27" ht="19" thickBot="1" x14ac:dyDescent="0.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</row>
    <row r="582" spans="1:27" ht="19" thickBot="1" x14ac:dyDescent="0.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</row>
    <row r="583" spans="1:27" ht="19" thickBot="1" x14ac:dyDescent="0.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</row>
    <row r="584" spans="1:27" ht="19" thickBot="1" x14ac:dyDescent="0.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</row>
    <row r="585" spans="1:27" ht="19" thickBot="1" x14ac:dyDescent="0.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</row>
    <row r="586" spans="1:27" ht="19" thickBot="1" x14ac:dyDescent="0.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</row>
    <row r="587" spans="1:27" ht="19" thickBot="1" x14ac:dyDescent="0.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</row>
    <row r="588" spans="1:27" ht="19" thickBot="1" x14ac:dyDescent="0.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</row>
    <row r="589" spans="1:27" ht="19" thickBot="1" x14ac:dyDescent="0.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</row>
    <row r="590" spans="1:27" ht="19" thickBot="1" x14ac:dyDescent="0.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</row>
    <row r="591" spans="1:27" ht="19" thickBot="1" x14ac:dyDescent="0.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</row>
    <row r="592" spans="1:27" ht="19" thickBot="1" x14ac:dyDescent="0.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</row>
    <row r="593" spans="1:27" ht="19" thickBot="1" x14ac:dyDescent="0.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</row>
    <row r="594" spans="1:27" ht="19" thickBot="1" x14ac:dyDescent="0.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</row>
    <row r="595" spans="1:27" ht="19" thickBot="1" x14ac:dyDescent="0.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</row>
    <row r="596" spans="1:27" ht="19" thickBot="1" x14ac:dyDescent="0.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</row>
    <row r="597" spans="1:27" ht="19" thickBot="1" x14ac:dyDescent="0.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</row>
    <row r="598" spans="1:27" ht="19" thickBot="1" x14ac:dyDescent="0.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</row>
    <row r="599" spans="1:27" ht="19" thickBot="1" x14ac:dyDescent="0.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</row>
    <row r="600" spans="1:27" ht="19" thickBot="1" x14ac:dyDescent="0.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</row>
    <row r="601" spans="1:27" ht="19" thickBot="1" x14ac:dyDescent="0.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</row>
    <row r="602" spans="1:27" ht="19" thickBot="1" x14ac:dyDescent="0.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</row>
    <row r="603" spans="1:27" ht="19" thickBot="1" x14ac:dyDescent="0.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</row>
    <row r="604" spans="1:27" ht="19" thickBot="1" x14ac:dyDescent="0.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</row>
    <row r="605" spans="1:27" ht="19" thickBot="1" x14ac:dyDescent="0.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</row>
    <row r="606" spans="1:27" ht="19" thickBot="1" x14ac:dyDescent="0.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</row>
    <row r="607" spans="1:27" ht="19" thickBot="1" x14ac:dyDescent="0.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</row>
    <row r="608" spans="1:27" ht="19" thickBot="1" x14ac:dyDescent="0.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</row>
    <row r="609" spans="1:27" ht="19" thickBot="1" x14ac:dyDescent="0.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</row>
    <row r="610" spans="1:27" ht="19" thickBot="1" x14ac:dyDescent="0.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</row>
    <row r="611" spans="1:27" ht="19" thickBot="1" x14ac:dyDescent="0.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</row>
    <row r="612" spans="1:27" ht="19" thickBot="1" x14ac:dyDescent="0.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</row>
    <row r="613" spans="1:27" ht="19" thickBot="1" x14ac:dyDescent="0.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</row>
    <row r="614" spans="1:27" ht="19" thickBot="1" x14ac:dyDescent="0.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</row>
    <row r="615" spans="1:27" ht="19" thickBot="1" x14ac:dyDescent="0.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</row>
    <row r="616" spans="1:27" ht="19" thickBot="1" x14ac:dyDescent="0.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</row>
    <row r="617" spans="1:27" ht="19" thickBot="1" x14ac:dyDescent="0.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</row>
    <row r="618" spans="1:27" ht="19" thickBot="1" x14ac:dyDescent="0.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</row>
    <row r="619" spans="1:27" ht="19" thickBot="1" x14ac:dyDescent="0.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</row>
    <row r="620" spans="1:27" ht="19" thickBot="1" x14ac:dyDescent="0.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</row>
    <row r="621" spans="1:27" ht="19" thickBot="1" x14ac:dyDescent="0.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</row>
    <row r="622" spans="1:27" ht="19" thickBot="1" x14ac:dyDescent="0.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</row>
    <row r="623" spans="1:27" ht="19" thickBot="1" x14ac:dyDescent="0.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</row>
    <row r="624" spans="1:27" ht="19" thickBot="1" x14ac:dyDescent="0.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</row>
    <row r="625" spans="1:27" ht="19" thickBot="1" x14ac:dyDescent="0.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</row>
    <row r="626" spans="1:27" ht="19" thickBot="1" x14ac:dyDescent="0.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</row>
    <row r="627" spans="1:27" ht="19" thickBot="1" x14ac:dyDescent="0.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</row>
    <row r="628" spans="1:27" ht="19" thickBot="1" x14ac:dyDescent="0.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</row>
    <row r="629" spans="1:27" ht="19" thickBot="1" x14ac:dyDescent="0.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</row>
    <row r="630" spans="1:27" ht="19" thickBot="1" x14ac:dyDescent="0.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</row>
    <row r="631" spans="1:27" ht="19" thickBot="1" x14ac:dyDescent="0.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</row>
    <row r="632" spans="1:27" ht="19" thickBot="1" x14ac:dyDescent="0.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</row>
    <row r="633" spans="1:27" ht="19" thickBot="1" x14ac:dyDescent="0.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</row>
    <row r="634" spans="1:27" ht="19" thickBot="1" x14ac:dyDescent="0.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</row>
    <row r="635" spans="1:27" ht="19" thickBot="1" x14ac:dyDescent="0.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</row>
    <row r="636" spans="1:27" ht="19" thickBot="1" x14ac:dyDescent="0.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</row>
    <row r="637" spans="1:27" ht="19" thickBot="1" x14ac:dyDescent="0.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</row>
    <row r="638" spans="1:27" ht="19" thickBot="1" x14ac:dyDescent="0.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</row>
    <row r="639" spans="1:27" ht="19" thickBot="1" x14ac:dyDescent="0.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</row>
    <row r="640" spans="1:27" ht="19" thickBot="1" x14ac:dyDescent="0.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</row>
    <row r="641" spans="1:27" ht="19" thickBot="1" x14ac:dyDescent="0.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</row>
    <row r="642" spans="1:27" ht="19" thickBot="1" x14ac:dyDescent="0.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</row>
    <row r="643" spans="1:27" ht="19" thickBot="1" x14ac:dyDescent="0.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</row>
    <row r="644" spans="1:27" ht="19" thickBot="1" x14ac:dyDescent="0.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</row>
    <row r="645" spans="1:27" ht="19" thickBot="1" x14ac:dyDescent="0.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</row>
    <row r="646" spans="1:27" ht="19" thickBot="1" x14ac:dyDescent="0.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</row>
    <row r="647" spans="1:27" ht="19" thickBot="1" x14ac:dyDescent="0.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</row>
    <row r="648" spans="1:27" ht="19" thickBot="1" x14ac:dyDescent="0.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</row>
    <row r="649" spans="1:27" ht="19" thickBot="1" x14ac:dyDescent="0.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</row>
    <row r="650" spans="1:27" ht="19" thickBot="1" x14ac:dyDescent="0.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</row>
    <row r="651" spans="1:27" ht="19" thickBot="1" x14ac:dyDescent="0.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</row>
    <row r="652" spans="1:27" ht="19" thickBot="1" x14ac:dyDescent="0.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</row>
    <row r="653" spans="1:27" ht="19" thickBot="1" x14ac:dyDescent="0.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</row>
    <row r="654" spans="1:27" ht="19" thickBot="1" x14ac:dyDescent="0.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</row>
    <row r="655" spans="1:27" ht="19" thickBot="1" x14ac:dyDescent="0.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</row>
    <row r="656" spans="1:27" ht="19" thickBot="1" x14ac:dyDescent="0.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</row>
    <row r="657" spans="1:27" ht="19" thickBot="1" x14ac:dyDescent="0.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</row>
    <row r="658" spans="1:27" ht="19" thickBot="1" x14ac:dyDescent="0.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</row>
    <row r="659" spans="1:27" ht="19" thickBot="1" x14ac:dyDescent="0.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</row>
    <row r="660" spans="1:27" ht="19" thickBot="1" x14ac:dyDescent="0.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</row>
    <row r="661" spans="1:27" ht="19" thickBot="1" x14ac:dyDescent="0.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</row>
    <row r="662" spans="1:27" ht="19" thickBot="1" x14ac:dyDescent="0.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</row>
    <row r="663" spans="1:27" ht="19" thickBot="1" x14ac:dyDescent="0.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</row>
    <row r="664" spans="1:27" ht="19" thickBot="1" x14ac:dyDescent="0.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</row>
    <row r="665" spans="1:27" ht="19" thickBot="1" x14ac:dyDescent="0.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</row>
    <row r="666" spans="1:27" ht="19" thickBot="1" x14ac:dyDescent="0.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</row>
    <row r="667" spans="1:27" ht="19" thickBot="1" x14ac:dyDescent="0.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</row>
    <row r="668" spans="1:27" ht="19" thickBot="1" x14ac:dyDescent="0.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</row>
    <row r="669" spans="1:27" ht="19" thickBot="1" x14ac:dyDescent="0.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</row>
    <row r="670" spans="1:27" ht="19" thickBot="1" x14ac:dyDescent="0.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</row>
    <row r="671" spans="1:27" ht="19" thickBot="1" x14ac:dyDescent="0.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</row>
    <row r="672" spans="1:27" ht="19" thickBot="1" x14ac:dyDescent="0.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</row>
    <row r="673" spans="1:27" ht="19" thickBot="1" x14ac:dyDescent="0.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</row>
    <row r="674" spans="1:27" ht="19" thickBot="1" x14ac:dyDescent="0.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</row>
    <row r="675" spans="1:27" ht="19" thickBot="1" x14ac:dyDescent="0.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</row>
    <row r="676" spans="1:27" ht="19" thickBot="1" x14ac:dyDescent="0.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</row>
    <row r="677" spans="1:27" ht="19" thickBot="1" x14ac:dyDescent="0.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</row>
    <row r="678" spans="1:27" ht="19" thickBot="1" x14ac:dyDescent="0.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</row>
    <row r="679" spans="1:27" ht="19" thickBot="1" x14ac:dyDescent="0.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</row>
    <row r="680" spans="1:27" ht="19" thickBot="1" x14ac:dyDescent="0.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</row>
    <row r="681" spans="1:27" ht="19" thickBot="1" x14ac:dyDescent="0.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</row>
    <row r="682" spans="1:27" ht="19" thickBot="1" x14ac:dyDescent="0.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</row>
    <row r="683" spans="1:27" ht="19" thickBot="1" x14ac:dyDescent="0.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</row>
    <row r="684" spans="1:27" ht="19" thickBot="1" x14ac:dyDescent="0.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</row>
    <row r="685" spans="1:27" ht="19" thickBot="1" x14ac:dyDescent="0.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</row>
    <row r="686" spans="1:27" ht="19" thickBot="1" x14ac:dyDescent="0.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</row>
    <row r="687" spans="1:27" ht="19" thickBot="1" x14ac:dyDescent="0.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</row>
    <row r="688" spans="1:27" ht="19" thickBot="1" x14ac:dyDescent="0.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</row>
    <row r="689" spans="1:27" ht="19" thickBot="1" x14ac:dyDescent="0.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</row>
    <row r="690" spans="1:27" ht="19" thickBot="1" x14ac:dyDescent="0.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</row>
    <row r="691" spans="1:27" ht="19" thickBot="1" x14ac:dyDescent="0.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</row>
    <row r="692" spans="1:27" ht="19" thickBot="1" x14ac:dyDescent="0.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</row>
    <row r="693" spans="1:27" ht="19" thickBot="1" x14ac:dyDescent="0.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</row>
    <row r="694" spans="1:27" ht="19" thickBot="1" x14ac:dyDescent="0.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</row>
    <row r="695" spans="1:27" ht="19" thickBot="1" x14ac:dyDescent="0.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</row>
    <row r="696" spans="1:27" ht="19" thickBot="1" x14ac:dyDescent="0.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</row>
    <row r="697" spans="1:27" ht="19" thickBot="1" x14ac:dyDescent="0.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</row>
    <row r="698" spans="1:27" ht="19" thickBot="1" x14ac:dyDescent="0.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</row>
    <row r="699" spans="1:27" ht="19" thickBot="1" x14ac:dyDescent="0.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</row>
    <row r="700" spans="1:27" ht="19" thickBot="1" x14ac:dyDescent="0.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</row>
    <row r="701" spans="1:27" ht="19" thickBot="1" x14ac:dyDescent="0.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</row>
    <row r="702" spans="1:27" ht="19" thickBot="1" x14ac:dyDescent="0.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</row>
    <row r="703" spans="1:27" ht="19" thickBot="1" x14ac:dyDescent="0.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</row>
    <row r="704" spans="1:27" ht="19" thickBot="1" x14ac:dyDescent="0.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</row>
    <row r="705" spans="1:27" ht="19" thickBot="1" x14ac:dyDescent="0.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</row>
    <row r="706" spans="1:27" ht="19" thickBot="1" x14ac:dyDescent="0.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</row>
    <row r="707" spans="1:27" ht="19" thickBot="1" x14ac:dyDescent="0.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</row>
    <row r="708" spans="1:27" ht="19" thickBot="1" x14ac:dyDescent="0.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</row>
    <row r="709" spans="1:27" ht="19" thickBot="1" x14ac:dyDescent="0.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</row>
    <row r="710" spans="1:27" ht="19" thickBot="1" x14ac:dyDescent="0.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</row>
    <row r="711" spans="1:27" ht="19" thickBot="1" x14ac:dyDescent="0.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</row>
    <row r="712" spans="1:27" ht="19" thickBot="1" x14ac:dyDescent="0.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</row>
    <row r="713" spans="1:27" ht="19" thickBot="1" x14ac:dyDescent="0.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</row>
    <row r="714" spans="1:27" ht="19" thickBot="1" x14ac:dyDescent="0.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</row>
    <row r="715" spans="1:27" ht="19" thickBot="1" x14ac:dyDescent="0.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</row>
    <row r="716" spans="1:27" ht="19" thickBot="1" x14ac:dyDescent="0.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</row>
    <row r="717" spans="1:27" ht="19" thickBot="1" x14ac:dyDescent="0.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</row>
    <row r="718" spans="1:27" ht="19" thickBot="1" x14ac:dyDescent="0.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</row>
    <row r="719" spans="1:27" ht="19" thickBot="1" x14ac:dyDescent="0.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</row>
    <row r="720" spans="1:27" ht="19" thickBot="1" x14ac:dyDescent="0.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</row>
    <row r="721" spans="1:27" ht="19" thickBot="1" x14ac:dyDescent="0.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</row>
    <row r="722" spans="1:27" ht="19" thickBot="1" x14ac:dyDescent="0.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</row>
    <row r="723" spans="1:27" ht="19" thickBot="1" x14ac:dyDescent="0.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</row>
    <row r="724" spans="1:27" ht="19" thickBot="1" x14ac:dyDescent="0.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</row>
    <row r="725" spans="1:27" ht="19" thickBot="1" x14ac:dyDescent="0.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</row>
    <row r="726" spans="1:27" ht="19" thickBot="1" x14ac:dyDescent="0.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</row>
    <row r="727" spans="1:27" ht="19" thickBot="1" x14ac:dyDescent="0.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</row>
    <row r="728" spans="1:27" ht="19" thickBot="1" x14ac:dyDescent="0.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</row>
    <row r="729" spans="1:27" ht="19" thickBot="1" x14ac:dyDescent="0.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</row>
    <row r="730" spans="1:27" ht="19" thickBot="1" x14ac:dyDescent="0.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</row>
    <row r="731" spans="1:27" ht="19" thickBot="1" x14ac:dyDescent="0.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</row>
    <row r="732" spans="1:27" ht="19" thickBot="1" x14ac:dyDescent="0.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</row>
    <row r="733" spans="1:27" ht="19" thickBot="1" x14ac:dyDescent="0.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</row>
    <row r="734" spans="1:27" ht="19" thickBot="1" x14ac:dyDescent="0.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</row>
    <row r="735" spans="1:27" ht="19" thickBot="1" x14ac:dyDescent="0.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</row>
    <row r="736" spans="1:27" ht="19" thickBot="1" x14ac:dyDescent="0.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</row>
    <row r="737" spans="1:27" ht="19" thickBot="1" x14ac:dyDescent="0.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</row>
    <row r="738" spans="1:27" ht="19" thickBot="1" x14ac:dyDescent="0.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</row>
    <row r="739" spans="1:27" ht="19" thickBot="1" x14ac:dyDescent="0.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</row>
    <row r="740" spans="1:27" ht="19" thickBot="1" x14ac:dyDescent="0.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</row>
    <row r="741" spans="1:27" ht="19" thickBot="1" x14ac:dyDescent="0.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</row>
    <row r="742" spans="1:27" ht="19" thickBot="1" x14ac:dyDescent="0.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</row>
    <row r="743" spans="1:27" ht="19" thickBot="1" x14ac:dyDescent="0.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</row>
    <row r="744" spans="1:27" ht="19" thickBot="1" x14ac:dyDescent="0.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</row>
    <row r="745" spans="1:27" ht="19" thickBot="1" x14ac:dyDescent="0.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</row>
    <row r="746" spans="1:27" ht="19" thickBot="1" x14ac:dyDescent="0.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</row>
    <row r="747" spans="1:27" ht="19" thickBot="1" x14ac:dyDescent="0.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</row>
    <row r="748" spans="1:27" ht="19" thickBot="1" x14ac:dyDescent="0.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</row>
    <row r="749" spans="1:27" ht="19" thickBot="1" x14ac:dyDescent="0.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</row>
    <row r="750" spans="1:27" ht="19" thickBot="1" x14ac:dyDescent="0.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</row>
    <row r="751" spans="1:27" ht="19" thickBot="1" x14ac:dyDescent="0.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</row>
    <row r="752" spans="1:27" ht="19" thickBot="1" x14ac:dyDescent="0.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</row>
    <row r="753" spans="1:27" ht="19" thickBot="1" x14ac:dyDescent="0.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</row>
    <row r="754" spans="1:27" ht="19" thickBot="1" x14ac:dyDescent="0.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</row>
    <row r="755" spans="1:27" ht="19" thickBot="1" x14ac:dyDescent="0.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</row>
    <row r="756" spans="1:27" ht="19" thickBot="1" x14ac:dyDescent="0.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</row>
    <row r="757" spans="1:27" ht="19" thickBot="1" x14ac:dyDescent="0.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</row>
    <row r="758" spans="1:27" ht="19" thickBot="1" x14ac:dyDescent="0.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</row>
    <row r="759" spans="1:27" ht="19" thickBot="1" x14ac:dyDescent="0.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</row>
    <row r="760" spans="1:27" ht="19" thickBot="1" x14ac:dyDescent="0.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</row>
    <row r="761" spans="1:27" ht="19" thickBot="1" x14ac:dyDescent="0.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</row>
    <row r="762" spans="1:27" ht="19" thickBot="1" x14ac:dyDescent="0.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</row>
    <row r="763" spans="1:27" ht="19" thickBot="1" x14ac:dyDescent="0.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</row>
    <row r="764" spans="1:27" ht="19" thickBot="1" x14ac:dyDescent="0.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</row>
    <row r="765" spans="1:27" ht="19" thickBot="1" x14ac:dyDescent="0.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</row>
    <row r="766" spans="1:27" ht="19" thickBot="1" x14ac:dyDescent="0.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</row>
    <row r="767" spans="1:27" ht="19" thickBot="1" x14ac:dyDescent="0.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</row>
    <row r="768" spans="1:27" ht="19" thickBot="1" x14ac:dyDescent="0.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</row>
    <row r="769" spans="1:27" ht="19" thickBot="1" x14ac:dyDescent="0.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</row>
    <row r="770" spans="1:27" ht="19" thickBot="1" x14ac:dyDescent="0.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</row>
    <row r="771" spans="1:27" ht="19" thickBot="1" x14ac:dyDescent="0.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</row>
    <row r="772" spans="1:27" ht="19" thickBot="1" x14ac:dyDescent="0.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</row>
    <row r="773" spans="1:27" ht="19" thickBot="1" x14ac:dyDescent="0.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</row>
    <row r="774" spans="1:27" ht="19" thickBot="1" x14ac:dyDescent="0.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</row>
    <row r="775" spans="1:27" ht="19" thickBot="1" x14ac:dyDescent="0.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</row>
    <row r="776" spans="1:27" ht="19" thickBot="1" x14ac:dyDescent="0.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</row>
    <row r="777" spans="1:27" ht="19" thickBot="1" x14ac:dyDescent="0.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</row>
    <row r="778" spans="1:27" ht="19" thickBot="1" x14ac:dyDescent="0.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</row>
    <row r="779" spans="1:27" ht="19" thickBot="1" x14ac:dyDescent="0.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</row>
    <row r="780" spans="1:27" ht="19" thickBot="1" x14ac:dyDescent="0.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</row>
    <row r="781" spans="1:27" ht="19" thickBot="1" x14ac:dyDescent="0.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</row>
    <row r="782" spans="1:27" ht="19" thickBot="1" x14ac:dyDescent="0.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</row>
    <row r="783" spans="1:27" ht="19" thickBot="1" x14ac:dyDescent="0.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</row>
    <row r="784" spans="1:27" ht="19" thickBot="1" x14ac:dyDescent="0.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</row>
    <row r="785" spans="1:27" ht="19" thickBot="1" x14ac:dyDescent="0.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</row>
    <row r="786" spans="1:27" ht="19" thickBot="1" x14ac:dyDescent="0.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</row>
    <row r="787" spans="1:27" ht="19" thickBot="1" x14ac:dyDescent="0.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</row>
    <row r="788" spans="1:27" ht="19" thickBot="1" x14ac:dyDescent="0.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</row>
    <row r="789" spans="1:27" ht="19" thickBot="1" x14ac:dyDescent="0.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</row>
    <row r="790" spans="1:27" ht="19" thickBot="1" x14ac:dyDescent="0.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</row>
    <row r="791" spans="1:27" ht="19" thickBot="1" x14ac:dyDescent="0.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</row>
    <row r="792" spans="1:27" ht="19" thickBot="1" x14ac:dyDescent="0.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</row>
    <row r="793" spans="1:27" ht="19" thickBot="1" x14ac:dyDescent="0.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</row>
    <row r="794" spans="1:27" ht="19" thickBot="1" x14ac:dyDescent="0.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</row>
    <row r="795" spans="1:27" ht="19" thickBot="1" x14ac:dyDescent="0.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</row>
    <row r="796" spans="1:27" ht="19" thickBot="1" x14ac:dyDescent="0.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</row>
    <row r="797" spans="1:27" ht="19" thickBot="1" x14ac:dyDescent="0.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</row>
    <row r="798" spans="1:27" ht="19" thickBot="1" x14ac:dyDescent="0.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</row>
    <row r="799" spans="1:27" ht="19" thickBot="1" x14ac:dyDescent="0.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</row>
    <row r="800" spans="1:27" ht="19" thickBot="1" x14ac:dyDescent="0.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</row>
    <row r="801" spans="1:27" ht="19" thickBot="1" x14ac:dyDescent="0.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</row>
    <row r="802" spans="1:27" ht="19" thickBot="1" x14ac:dyDescent="0.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</row>
    <row r="803" spans="1:27" ht="19" thickBot="1" x14ac:dyDescent="0.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</row>
    <row r="804" spans="1:27" ht="19" thickBot="1" x14ac:dyDescent="0.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</row>
    <row r="805" spans="1:27" ht="19" thickBot="1" x14ac:dyDescent="0.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</row>
    <row r="806" spans="1:27" ht="19" thickBot="1" x14ac:dyDescent="0.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</row>
    <row r="807" spans="1:27" ht="19" thickBot="1" x14ac:dyDescent="0.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</row>
    <row r="808" spans="1:27" ht="19" thickBot="1" x14ac:dyDescent="0.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</row>
    <row r="809" spans="1:27" ht="19" thickBot="1" x14ac:dyDescent="0.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</row>
    <row r="810" spans="1:27" ht="19" thickBot="1" x14ac:dyDescent="0.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</row>
    <row r="811" spans="1:27" ht="19" thickBot="1" x14ac:dyDescent="0.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</row>
    <row r="812" spans="1:27" ht="19" thickBot="1" x14ac:dyDescent="0.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</row>
    <row r="813" spans="1:27" ht="19" thickBot="1" x14ac:dyDescent="0.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</row>
    <row r="814" spans="1:27" ht="19" thickBot="1" x14ac:dyDescent="0.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</row>
    <row r="815" spans="1:27" ht="19" thickBot="1" x14ac:dyDescent="0.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</row>
    <row r="816" spans="1:27" ht="19" thickBot="1" x14ac:dyDescent="0.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</row>
    <row r="817" spans="1:27" ht="19" thickBot="1" x14ac:dyDescent="0.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</row>
    <row r="818" spans="1:27" ht="19" thickBot="1" x14ac:dyDescent="0.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</row>
    <row r="819" spans="1:27" ht="19" thickBot="1" x14ac:dyDescent="0.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</row>
    <row r="820" spans="1:27" ht="19" thickBot="1" x14ac:dyDescent="0.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</row>
    <row r="821" spans="1:27" ht="19" thickBot="1" x14ac:dyDescent="0.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</row>
    <row r="822" spans="1:27" ht="19" thickBot="1" x14ac:dyDescent="0.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</row>
    <row r="823" spans="1:27" ht="19" thickBot="1" x14ac:dyDescent="0.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</row>
    <row r="824" spans="1:27" ht="19" thickBot="1" x14ac:dyDescent="0.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</row>
    <row r="825" spans="1:27" ht="19" thickBot="1" x14ac:dyDescent="0.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</row>
    <row r="826" spans="1:27" ht="19" thickBot="1" x14ac:dyDescent="0.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</row>
    <row r="827" spans="1:27" ht="19" thickBot="1" x14ac:dyDescent="0.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</row>
    <row r="828" spans="1:27" ht="19" thickBot="1" x14ac:dyDescent="0.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</row>
    <row r="829" spans="1:27" ht="19" thickBot="1" x14ac:dyDescent="0.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</row>
    <row r="830" spans="1:27" ht="19" thickBot="1" x14ac:dyDescent="0.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</row>
    <row r="831" spans="1:27" ht="19" thickBot="1" x14ac:dyDescent="0.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</row>
    <row r="832" spans="1:27" ht="19" thickBot="1" x14ac:dyDescent="0.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</row>
    <row r="833" spans="1:27" ht="19" thickBot="1" x14ac:dyDescent="0.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</row>
    <row r="834" spans="1:27" ht="19" thickBot="1" x14ac:dyDescent="0.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</row>
    <row r="835" spans="1:27" ht="19" thickBot="1" x14ac:dyDescent="0.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</row>
    <row r="836" spans="1:27" ht="19" thickBot="1" x14ac:dyDescent="0.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</row>
    <row r="837" spans="1:27" ht="19" thickBot="1" x14ac:dyDescent="0.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</row>
    <row r="838" spans="1:27" ht="19" thickBot="1" x14ac:dyDescent="0.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</row>
    <row r="839" spans="1:27" ht="19" thickBot="1" x14ac:dyDescent="0.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</row>
    <row r="840" spans="1:27" ht="19" thickBot="1" x14ac:dyDescent="0.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</row>
    <row r="841" spans="1:27" ht="19" thickBot="1" x14ac:dyDescent="0.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</row>
    <row r="842" spans="1:27" ht="19" thickBot="1" x14ac:dyDescent="0.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</row>
    <row r="843" spans="1:27" ht="19" thickBot="1" x14ac:dyDescent="0.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</row>
    <row r="844" spans="1:27" ht="19" thickBot="1" x14ac:dyDescent="0.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</row>
    <row r="845" spans="1:27" ht="19" thickBot="1" x14ac:dyDescent="0.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</row>
    <row r="846" spans="1:27" ht="19" thickBot="1" x14ac:dyDescent="0.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</row>
    <row r="847" spans="1:27" ht="19" thickBot="1" x14ac:dyDescent="0.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</row>
    <row r="848" spans="1:27" ht="19" thickBot="1" x14ac:dyDescent="0.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</row>
    <row r="849" spans="1:27" ht="19" thickBot="1" x14ac:dyDescent="0.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</row>
    <row r="850" spans="1:27" ht="19" thickBot="1" x14ac:dyDescent="0.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</row>
    <row r="851" spans="1:27" ht="19" thickBot="1" x14ac:dyDescent="0.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</row>
    <row r="852" spans="1:27" ht="19" thickBot="1" x14ac:dyDescent="0.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</row>
    <row r="853" spans="1:27" ht="19" thickBot="1" x14ac:dyDescent="0.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</row>
    <row r="854" spans="1:27" ht="19" thickBot="1" x14ac:dyDescent="0.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</row>
    <row r="855" spans="1:27" ht="19" thickBot="1" x14ac:dyDescent="0.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</row>
    <row r="856" spans="1:27" ht="19" thickBot="1" x14ac:dyDescent="0.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</row>
    <row r="857" spans="1:27" ht="19" thickBot="1" x14ac:dyDescent="0.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</row>
    <row r="858" spans="1:27" ht="19" thickBot="1" x14ac:dyDescent="0.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</row>
    <row r="859" spans="1:27" ht="19" thickBot="1" x14ac:dyDescent="0.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</row>
    <row r="860" spans="1:27" ht="19" thickBot="1" x14ac:dyDescent="0.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</row>
    <row r="861" spans="1:27" ht="19" thickBot="1" x14ac:dyDescent="0.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</row>
    <row r="862" spans="1:27" ht="19" thickBot="1" x14ac:dyDescent="0.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</row>
    <row r="863" spans="1:27" ht="19" thickBot="1" x14ac:dyDescent="0.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</row>
    <row r="864" spans="1:27" ht="19" thickBot="1" x14ac:dyDescent="0.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</row>
    <row r="865" spans="1:27" ht="19" thickBot="1" x14ac:dyDescent="0.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</row>
    <row r="866" spans="1:27" ht="19" thickBot="1" x14ac:dyDescent="0.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</row>
    <row r="867" spans="1:27" ht="19" thickBot="1" x14ac:dyDescent="0.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</row>
    <row r="868" spans="1:27" ht="19" thickBot="1" x14ac:dyDescent="0.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</row>
    <row r="869" spans="1:27" ht="19" thickBot="1" x14ac:dyDescent="0.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</row>
    <row r="870" spans="1:27" ht="19" thickBot="1" x14ac:dyDescent="0.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</row>
    <row r="871" spans="1:27" ht="19" thickBot="1" x14ac:dyDescent="0.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</row>
    <row r="872" spans="1:27" ht="19" thickBot="1" x14ac:dyDescent="0.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</row>
    <row r="873" spans="1:27" ht="19" thickBot="1" x14ac:dyDescent="0.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</row>
    <row r="874" spans="1:27" ht="19" thickBot="1" x14ac:dyDescent="0.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</row>
    <row r="875" spans="1:27" ht="19" thickBot="1" x14ac:dyDescent="0.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</row>
    <row r="876" spans="1:27" ht="19" thickBot="1" x14ac:dyDescent="0.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</row>
    <row r="877" spans="1:27" ht="19" thickBot="1" x14ac:dyDescent="0.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</row>
    <row r="878" spans="1:27" ht="19" thickBot="1" x14ac:dyDescent="0.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</row>
    <row r="879" spans="1:27" ht="19" thickBot="1" x14ac:dyDescent="0.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</row>
    <row r="880" spans="1:27" ht="19" thickBot="1" x14ac:dyDescent="0.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</row>
    <row r="881" spans="1:27" ht="19" thickBot="1" x14ac:dyDescent="0.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</row>
    <row r="882" spans="1:27" ht="19" thickBot="1" x14ac:dyDescent="0.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</row>
    <row r="883" spans="1:27" ht="19" thickBot="1" x14ac:dyDescent="0.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</row>
    <row r="884" spans="1:27" ht="19" thickBot="1" x14ac:dyDescent="0.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</row>
    <row r="885" spans="1:27" ht="19" thickBot="1" x14ac:dyDescent="0.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</row>
    <row r="886" spans="1:27" ht="19" thickBot="1" x14ac:dyDescent="0.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</row>
    <row r="887" spans="1:27" ht="19" thickBot="1" x14ac:dyDescent="0.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</row>
    <row r="888" spans="1:27" ht="19" thickBot="1" x14ac:dyDescent="0.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</row>
    <row r="889" spans="1:27" ht="19" thickBot="1" x14ac:dyDescent="0.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</row>
    <row r="890" spans="1:27" ht="19" thickBot="1" x14ac:dyDescent="0.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</row>
    <row r="891" spans="1:27" ht="19" thickBot="1" x14ac:dyDescent="0.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</row>
    <row r="892" spans="1:27" ht="19" thickBot="1" x14ac:dyDescent="0.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</row>
    <row r="893" spans="1:27" ht="19" thickBot="1" x14ac:dyDescent="0.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</row>
    <row r="894" spans="1:27" ht="19" thickBot="1" x14ac:dyDescent="0.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</row>
    <row r="895" spans="1:27" ht="19" thickBot="1" x14ac:dyDescent="0.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</row>
    <row r="896" spans="1:27" ht="19" thickBot="1" x14ac:dyDescent="0.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</row>
    <row r="897" spans="1:27" ht="19" thickBot="1" x14ac:dyDescent="0.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</row>
    <row r="898" spans="1:27" ht="19" thickBot="1" x14ac:dyDescent="0.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</row>
    <row r="899" spans="1:27" ht="19" thickBot="1" x14ac:dyDescent="0.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</row>
    <row r="900" spans="1:27" ht="19" thickBot="1" x14ac:dyDescent="0.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</row>
    <row r="901" spans="1:27" ht="19" thickBot="1" x14ac:dyDescent="0.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</row>
    <row r="902" spans="1:27" ht="19" thickBot="1" x14ac:dyDescent="0.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</row>
    <row r="903" spans="1:27" ht="19" thickBot="1" x14ac:dyDescent="0.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</row>
    <row r="904" spans="1:27" ht="19" thickBot="1" x14ac:dyDescent="0.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</row>
    <row r="905" spans="1:27" ht="19" thickBot="1" x14ac:dyDescent="0.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</row>
    <row r="906" spans="1:27" ht="19" thickBot="1" x14ac:dyDescent="0.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</row>
    <row r="907" spans="1:27" ht="19" thickBot="1" x14ac:dyDescent="0.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</row>
    <row r="908" spans="1:27" ht="19" thickBot="1" x14ac:dyDescent="0.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</row>
    <row r="909" spans="1:27" ht="19" thickBot="1" x14ac:dyDescent="0.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</row>
    <row r="910" spans="1:27" ht="19" thickBot="1" x14ac:dyDescent="0.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</row>
    <row r="911" spans="1:27" ht="19" thickBot="1" x14ac:dyDescent="0.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</row>
    <row r="912" spans="1:27" ht="19" thickBot="1" x14ac:dyDescent="0.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</row>
    <row r="913" spans="1:27" ht="19" thickBot="1" x14ac:dyDescent="0.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</row>
    <row r="914" spans="1:27" ht="19" thickBot="1" x14ac:dyDescent="0.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</row>
    <row r="915" spans="1:27" ht="19" thickBot="1" x14ac:dyDescent="0.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</row>
    <row r="916" spans="1:27" ht="19" thickBot="1" x14ac:dyDescent="0.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</row>
    <row r="917" spans="1:27" ht="19" thickBot="1" x14ac:dyDescent="0.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</row>
    <row r="918" spans="1:27" ht="19" thickBot="1" x14ac:dyDescent="0.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</row>
    <row r="919" spans="1:27" ht="19" thickBot="1" x14ac:dyDescent="0.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</row>
    <row r="920" spans="1:27" ht="19" thickBot="1" x14ac:dyDescent="0.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</row>
    <row r="921" spans="1:27" ht="19" thickBot="1" x14ac:dyDescent="0.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</row>
    <row r="922" spans="1:27" ht="19" thickBot="1" x14ac:dyDescent="0.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</row>
    <row r="923" spans="1:27" ht="19" thickBot="1" x14ac:dyDescent="0.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</row>
    <row r="924" spans="1:27" ht="19" thickBot="1" x14ac:dyDescent="0.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</row>
    <row r="925" spans="1:27" ht="19" thickBot="1" x14ac:dyDescent="0.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</row>
    <row r="926" spans="1:27" ht="19" thickBot="1" x14ac:dyDescent="0.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</row>
    <row r="927" spans="1:27" ht="19" thickBot="1" x14ac:dyDescent="0.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</row>
    <row r="928" spans="1:27" ht="19" thickBot="1" x14ac:dyDescent="0.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</row>
    <row r="929" spans="1:27" ht="19" thickBot="1" x14ac:dyDescent="0.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</row>
    <row r="930" spans="1:27" ht="19" thickBot="1" x14ac:dyDescent="0.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</row>
    <row r="931" spans="1:27" ht="19" thickBot="1" x14ac:dyDescent="0.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</row>
    <row r="932" spans="1:27" ht="19" thickBot="1" x14ac:dyDescent="0.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</row>
    <row r="933" spans="1:27" ht="19" thickBot="1" x14ac:dyDescent="0.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</row>
    <row r="934" spans="1:27" ht="19" thickBot="1" x14ac:dyDescent="0.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</row>
    <row r="935" spans="1:27" ht="19" thickBot="1" x14ac:dyDescent="0.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</row>
    <row r="936" spans="1:27" ht="19" thickBot="1" x14ac:dyDescent="0.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</row>
    <row r="937" spans="1:27" ht="19" thickBot="1" x14ac:dyDescent="0.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</row>
    <row r="938" spans="1:27" ht="19" thickBot="1" x14ac:dyDescent="0.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</row>
    <row r="939" spans="1:27" ht="19" thickBot="1" x14ac:dyDescent="0.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</row>
    <row r="940" spans="1:27" ht="19" thickBot="1" x14ac:dyDescent="0.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</row>
    <row r="941" spans="1:27" ht="19" thickBot="1" x14ac:dyDescent="0.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</row>
    <row r="942" spans="1:27" ht="19" thickBot="1" x14ac:dyDescent="0.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</row>
    <row r="943" spans="1:27" ht="19" thickBot="1" x14ac:dyDescent="0.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</row>
    <row r="944" spans="1:27" ht="19" thickBot="1" x14ac:dyDescent="0.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</row>
    <row r="945" spans="1:27" ht="19" thickBot="1" x14ac:dyDescent="0.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</row>
    <row r="946" spans="1:27" ht="19" thickBot="1" x14ac:dyDescent="0.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</row>
    <row r="947" spans="1:27" ht="19" thickBot="1" x14ac:dyDescent="0.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</row>
    <row r="948" spans="1:27" ht="19" thickBot="1" x14ac:dyDescent="0.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</row>
    <row r="949" spans="1:27" ht="19" thickBot="1" x14ac:dyDescent="0.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</row>
    <row r="950" spans="1:27" ht="19" thickBot="1" x14ac:dyDescent="0.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</row>
    <row r="951" spans="1:27" ht="19" thickBot="1" x14ac:dyDescent="0.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</row>
    <row r="952" spans="1:27" ht="19" thickBot="1" x14ac:dyDescent="0.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</row>
    <row r="953" spans="1:27" ht="19" thickBot="1" x14ac:dyDescent="0.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</row>
    <row r="954" spans="1:27" ht="19" thickBot="1" x14ac:dyDescent="0.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</row>
    <row r="955" spans="1:27" ht="19" thickBot="1" x14ac:dyDescent="0.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</row>
    <row r="956" spans="1:27" ht="19" thickBot="1" x14ac:dyDescent="0.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</row>
    <row r="957" spans="1:27" ht="19" thickBot="1" x14ac:dyDescent="0.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</row>
    <row r="958" spans="1:27" ht="19" thickBot="1" x14ac:dyDescent="0.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</row>
    <row r="959" spans="1:27" ht="19" thickBot="1" x14ac:dyDescent="0.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</row>
    <row r="960" spans="1:27" ht="19" thickBot="1" x14ac:dyDescent="0.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</row>
    <row r="961" spans="1:27" ht="19" thickBot="1" x14ac:dyDescent="0.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</row>
    <row r="962" spans="1:27" ht="19" thickBot="1" x14ac:dyDescent="0.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</row>
    <row r="963" spans="1:27" ht="19" thickBot="1" x14ac:dyDescent="0.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</row>
    <row r="964" spans="1:27" ht="19" thickBot="1" x14ac:dyDescent="0.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</row>
    <row r="965" spans="1:27" ht="19" thickBot="1" x14ac:dyDescent="0.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</row>
    <row r="966" spans="1:27" ht="19" thickBot="1" x14ac:dyDescent="0.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</row>
    <row r="967" spans="1:27" ht="19" thickBot="1" x14ac:dyDescent="0.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</row>
    <row r="968" spans="1:27" ht="19" thickBot="1" x14ac:dyDescent="0.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</row>
    <row r="969" spans="1:27" ht="19" thickBot="1" x14ac:dyDescent="0.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</row>
    <row r="970" spans="1:27" ht="19" thickBot="1" x14ac:dyDescent="0.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</row>
    <row r="971" spans="1:27" ht="19" thickBot="1" x14ac:dyDescent="0.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</row>
    <row r="972" spans="1:27" ht="19" thickBot="1" x14ac:dyDescent="0.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</row>
    <row r="973" spans="1:27" ht="19" thickBot="1" x14ac:dyDescent="0.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</row>
    <row r="974" spans="1:27" ht="19" thickBot="1" x14ac:dyDescent="0.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</row>
    <row r="975" spans="1:27" ht="19" thickBot="1" x14ac:dyDescent="0.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</row>
    <row r="976" spans="1:27" ht="19" thickBot="1" x14ac:dyDescent="0.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</row>
    <row r="977" spans="1:27" ht="19" thickBot="1" x14ac:dyDescent="0.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</row>
    <row r="978" spans="1:27" ht="19" thickBot="1" x14ac:dyDescent="0.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</row>
    <row r="979" spans="1:27" ht="19" thickBot="1" x14ac:dyDescent="0.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</row>
    <row r="980" spans="1:27" ht="19" thickBot="1" x14ac:dyDescent="0.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</row>
    <row r="981" spans="1:27" ht="19" thickBot="1" x14ac:dyDescent="0.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</row>
    <row r="982" spans="1:27" ht="19" thickBot="1" x14ac:dyDescent="0.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</row>
    <row r="983" spans="1:27" ht="19" thickBot="1" x14ac:dyDescent="0.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</row>
    <row r="984" spans="1:27" ht="19" thickBot="1" x14ac:dyDescent="0.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</row>
    <row r="985" spans="1:27" ht="19" thickBot="1" x14ac:dyDescent="0.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</row>
    <row r="986" spans="1:27" ht="19" thickBot="1" x14ac:dyDescent="0.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</row>
    <row r="987" spans="1:27" ht="19" thickBot="1" x14ac:dyDescent="0.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</row>
    <row r="988" spans="1:27" ht="19" thickBot="1" x14ac:dyDescent="0.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</row>
    <row r="989" spans="1:27" ht="19" thickBot="1" x14ac:dyDescent="0.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</row>
    <row r="990" spans="1:27" ht="19" thickBot="1" x14ac:dyDescent="0.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</row>
    <row r="991" spans="1:27" ht="19" thickBot="1" x14ac:dyDescent="0.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</row>
    <row r="992" spans="1:27" ht="19" thickBot="1" x14ac:dyDescent="0.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</row>
    <row r="993" spans="1:27" ht="19" thickBot="1" x14ac:dyDescent="0.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</row>
    <row r="994" spans="1:27" ht="19" thickBot="1" x14ac:dyDescent="0.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</row>
    <row r="995" spans="1:27" ht="19" thickBot="1" x14ac:dyDescent="0.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</row>
    <row r="996" spans="1:27" ht="19" thickBot="1" x14ac:dyDescent="0.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</row>
    <row r="997" spans="1:27" ht="19" thickBot="1" x14ac:dyDescent="0.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</row>
    <row r="998" spans="1:27" ht="19" thickBot="1" x14ac:dyDescent="0.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</row>
    <row r="999" spans="1:27" ht="19" thickBot="1" x14ac:dyDescent="0.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</row>
  </sheetData>
  <mergeCells count="1">
    <mergeCell ref="A1:C1"/>
  </mergeCells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A1:O114"/>
  <sheetViews>
    <sheetView topLeftCell="E1" zoomScale="60" zoomScaleNormal="60" workbookViewId="0">
      <selection activeCell="O22" sqref="O22"/>
    </sheetView>
  </sheetViews>
  <sheetFormatPr defaultColWidth="9.1796875" defaultRowHeight="18.5" x14ac:dyDescent="0.45"/>
  <cols>
    <col min="1" max="1" width="8.54296875" style="1" hidden="1" customWidth="1"/>
    <col min="2" max="2" width="18.81640625" style="1" hidden="1" customWidth="1"/>
    <col min="3" max="3" width="15.453125" style="1" hidden="1" customWidth="1"/>
    <col min="4" max="4" width="31.7265625" style="1" hidden="1" customWidth="1"/>
    <col min="5" max="5" width="6.26953125" style="14" customWidth="1"/>
    <col min="6" max="6" width="31" style="1" bestFit="1" customWidth="1"/>
    <col min="7" max="7" width="4.81640625" style="19" customWidth="1"/>
    <col min="8" max="8" width="32.54296875" style="1" customWidth="1"/>
    <col min="9" max="9" width="4.26953125" style="14" customWidth="1"/>
    <col min="10" max="10" width="31.453125" style="1" customWidth="1"/>
    <col min="11" max="11" width="4.26953125" style="1" customWidth="1"/>
    <col min="12" max="12" width="32.81640625" style="1" customWidth="1"/>
    <col min="13" max="13" width="4.26953125" style="1" customWidth="1"/>
    <col min="14" max="14" width="32.81640625" style="1" customWidth="1"/>
    <col min="15" max="15" width="34.54296875" style="1" customWidth="1"/>
    <col min="16" max="16" width="20.453125" style="1" bestFit="1" customWidth="1"/>
    <col min="17" max="16384" width="9.1796875" style="1"/>
  </cols>
  <sheetData>
    <row r="1" spans="1:15" s="7" customFormat="1" ht="21" x14ac:dyDescent="0.5">
      <c r="A1" s="136" t="s">
        <v>120</v>
      </c>
      <c r="B1" s="136"/>
      <c r="C1" s="136"/>
      <c r="D1" s="136"/>
      <c r="E1" s="7" t="s">
        <v>198</v>
      </c>
      <c r="F1" s="23" t="s">
        <v>130</v>
      </c>
      <c r="G1" s="20"/>
      <c r="H1" s="136" t="s">
        <v>131</v>
      </c>
      <c r="I1" s="136"/>
      <c r="J1" s="66" t="s">
        <v>132</v>
      </c>
      <c r="L1" s="66" t="s">
        <v>379</v>
      </c>
      <c r="N1" s="136" t="s">
        <v>380</v>
      </c>
      <c r="O1" s="136"/>
    </row>
    <row r="2" spans="1:15" s="3" customFormat="1" x14ac:dyDescent="0.45">
      <c r="A2" s="3" t="s">
        <v>118</v>
      </c>
      <c r="B2" s="3" t="s">
        <v>17</v>
      </c>
      <c r="C2" s="3" t="s">
        <v>16</v>
      </c>
      <c r="D2" s="3" t="s">
        <v>15</v>
      </c>
      <c r="E2" s="67"/>
      <c r="F2" s="10" t="s">
        <v>339</v>
      </c>
      <c r="G2" s="19"/>
      <c r="I2" s="67"/>
    </row>
    <row r="3" spans="1:15" x14ac:dyDescent="0.45">
      <c r="A3" s="2" t="s">
        <v>138</v>
      </c>
      <c r="B3" s="1" t="s">
        <v>55</v>
      </c>
      <c r="C3" s="1" t="s">
        <v>54</v>
      </c>
      <c r="D3" s="1" t="s">
        <v>6</v>
      </c>
      <c r="E3" s="14">
        <v>1</v>
      </c>
      <c r="H3" s="10" t="s">
        <v>344</v>
      </c>
      <c r="I3" s="57"/>
    </row>
    <row r="4" spans="1:15" x14ac:dyDescent="0.45">
      <c r="A4" s="2" t="s">
        <v>139</v>
      </c>
      <c r="B4" s="1" t="s">
        <v>63</v>
      </c>
      <c r="C4" s="1" t="s">
        <v>62</v>
      </c>
      <c r="D4" s="1" t="s">
        <v>7</v>
      </c>
      <c r="F4" s="10" t="s">
        <v>344</v>
      </c>
    </row>
    <row r="5" spans="1:15" x14ac:dyDescent="0.45">
      <c r="A5" s="2"/>
      <c r="I5" s="14">
        <v>28</v>
      </c>
      <c r="J5" s="10" t="s">
        <v>344</v>
      </c>
      <c r="K5" s="1">
        <v>41</v>
      </c>
      <c r="L5" s="10" t="s">
        <v>344</v>
      </c>
      <c r="N5" s="1" t="s">
        <v>193</v>
      </c>
      <c r="O5" s="1" t="s">
        <v>196</v>
      </c>
    </row>
    <row r="6" spans="1:15" x14ac:dyDescent="0.45">
      <c r="A6" s="2" t="s">
        <v>140</v>
      </c>
      <c r="B6" s="1" t="s">
        <v>26</v>
      </c>
      <c r="C6" s="1" t="s">
        <v>25</v>
      </c>
      <c r="D6" s="1" t="s">
        <v>0</v>
      </c>
      <c r="F6" s="10" t="s">
        <v>348</v>
      </c>
      <c r="N6" s="10" t="s">
        <v>344</v>
      </c>
      <c r="O6" s="15">
        <v>17.43</v>
      </c>
    </row>
    <row r="7" spans="1:15" x14ac:dyDescent="0.45">
      <c r="A7" s="2"/>
      <c r="E7" s="14">
        <v>2</v>
      </c>
      <c r="H7" s="10" t="s">
        <v>391</v>
      </c>
      <c r="N7" s="10" t="s">
        <v>334</v>
      </c>
      <c r="O7" s="15">
        <v>17.559999999999999</v>
      </c>
    </row>
    <row r="8" spans="1:15" x14ac:dyDescent="0.45">
      <c r="A8" s="2" t="s">
        <v>141</v>
      </c>
      <c r="B8" s="1" t="s">
        <v>76</v>
      </c>
      <c r="C8" s="1" t="s">
        <v>75</v>
      </c>
      <c r="D8" s="1" t="s">
        <v>8</v>
      </c>
      <c r="F8" s="10" t="s">
        <v>391</v>
      </c>
      <c r="H8" s="56"/>
      <c r="N8" s="10" t="s">
        <v>376</v>
      </c>
      <c r="O8" s="15">
        <v>18.18</v>
      </c>
    </row>
    <row r="9" spans="1:15" x14ac:dyDescent="0.45">
      <c r="A9" s="2"/>
      <c r="N9" s="10" t="s">
        <v>314</v>
      </c>
      <c r="O9" s="15">
        <v>18.38</v>
      </c>
    </row>
    <row r="10" spans="1:15" x14ac:dyDescent="0.45">
      <c r="A10" s="2" t="s">
        <v>142</v>
      </c>
      <c r="B10" s="1" t="s">
        <v>69</v>
      </c>
      <c r="C10" s="1" t="s">
        <v>68</v>
      </c>
      <c r="D10" s="1" t="s">
        <v>7</v>
      </c>
      <c r="F10" s="10" t="s">
        <v>333</v>
      </c>
      <c r="N10" s="10" t="s">
        <v>328</v>
      </c>
      <c r="O10" s="15">
        <v>18.86</v>
      </c>
    </row>
    <row r="11" spans="1:15" x14ac:dyDescent="0.45">
      <c r="A11" s="2"/>
      <c r="E11" s="14">
        <v>3</v>
      </c>
      <c r="H11" s="10" t="s">
        <v>333</v>
      </c>
      <c r="N11" s="10" t="s">
        <v>343</v>
      </c>
      <c r="O11" s="15">
        <v>19.36</v>
      </c>
    </row>
    <row r="12" spans="1:15" x14ac:dyDescent="0.45">
      <c r="A12" s="2" t="s">
        <v>143</v>
      </c>
      <c r="B12" s="1" t="s">
        <v>88</v>
      </c>
      <c r="C12" s="1" t="s">
        <v>109</v>
      </c>
      <c r="D12" s="1" t="s">
        <v>14</v>
      </c>
      <c r="F12" s="10" t="s">
        <v>330</v>
      </c>
      <c r="N12" s="10" t="s">
        <v>336</v>
      </c>
      <c r="O12" s="15">
        <v>19.78</v>
      </c>
    </row>
    <row r="13" spans="1:15" x14ac:dyDescent="0.45">
      <c r="A13" s="2"/>
      <c r="I13" s="14">
        <v>29</v>
      </c>
      <c r="J13" s="10" t="s">
        <v>342</v>
      </c>
    </row>
    <row r="14" spans="1:15" ht="19" thickBot="1" x14ac:dyDescent="0.5">
      <c r="A14" s="2" t="s">
        <v>144</v>
      </c>
      <c r="B14" s="1" t="s">
        <v>41</v>
      </c>
      <c r="C14" s="1" t="s">
        <v>40</v>
      </c>
      <c r="D14" s="1" t="s">
        <v>4</v>
      </c>
      <c r="F14" s="10" t="s">
        <v>306</v>
      </c>
    </row>
    <row r="15" spans="1:15" ht="18.75" customHeight="1" x14ac:dyDescent="0.5">
      <c r="A15" s="2"/>
      <c r="E15" s="14">
        <v>4</v>
      </c>
      <c r="H15" s="10" t="s">
        <v>342</v>
      </c>
      <c r="M15" s="133" t="s">
        <v>191</v>
      </c>
      <c r="N15" s="134"/>
      <c r="O15" s="135"/>
    </row>
    <row r="16" spans="1:15" x14ac:dyDescent="0.45">
      <c r="A16" s="2" t="s">
        <v>145</v>
      </c>
      <c r="B16" s="1" t="s">
        <v>43</v>
      </c>
      <c r="C16" s="1" t="s">
        <v>42</v>
      </c>
      <c r="D16" s="1" t="s">
        <v>4</v>
      </c>
      <c r="F16" s="10" t="s">
        <v>342</v>
      </c>
      <c r="M16" s="35"/>
      <c r="N16" s="3"/>
      <c r="O16" s="36"/>
    </row>
    <row r="17" spans="1:15" x14ac:dyDescent="0.45">
      <c r="A17" s="2"/>
      <c r="K17" s="1">
        <v>42</v>
      </c>
      <c r="L17" s="10" t="s">
        <v>334</v>
      </c>
      <c r="M17" s="35"/>
      <c r="O17" s="10" t="s">
        <v>392</v>
      </c>
    </row>
    <row r="18" spans="1:15" x14ac:dyDescent="0.45">
      <c r="A18" s="2" t="s">
        <v>146</v>
      </c>
      <c r="B18" s="1" t="s">
        <v>106</v>
      </c>
      <c r="C18" s="1" t="s">
        <v>105</v>
      </c>
      <c r="D18" s="1" t="s">
        <v>14</v>
      </c>
      <c r="F18" s="10" t="s">
        <v>334</v>
      </c>
      <c r="L18" s="58"/>
      <c r="M18" s="35"/>
      <c r="N18" s="10" t="s">
        <v>343</v>
      </c>
      <c r="O18" s="37"/>
    </row>
    <row r="19" spans="1:15" x14ac:dyDescent="0.45">
      <c r="A19" s="2"/>
      <c r="E19" s="14">
        <v>5</v>
      </c>
      <c r="H19" s="10" t="s">
        <v>334</v>
      </c>
      <c r="M19" s="35"/>
      <c r="N19" s="4" t="s">
        <v>133</v>
      </c>
      <c r="O19" s="10" t="s">
        <v>393</v>
      </c>
    </row>
    <row r="20" spans="1:15" x14ac:dyDescent="0.45">
      <c r="A20" s="2" t="s">
        <v>147</v>
      </c>
      <c r="B20" s="1" t="s">
        <v>22</v>
      </c>
      <c r="C20" s="1" t="s">
        <v>21</v>
      </c>
      <c r="D20" s="1" t="s">
        <v>0</v>
      </c>
      <c r="F20" s="10" t="s">
        <v>332</v>
      </c>
      <c r="M20" s="35"/>
      <c r="N20" s="10" t="s">
        <v>328</v>
      </c>
      <c r="O20" s="38"/>
    </row>
    <row r="21" spans="1:15" x14ac:dyDescent="0.45">
      <c r="A21" s="2"/>
      <c r="I21" s="14">
        <v>30</v>
      </c>
      <c r="J21" s="10" t="s">
        <v>334</v>
      </c>
      <c r="M21" s="35"/>
      <c r="O21" s="10" t="s">
        <v>394</v>
      </c>
    </row>
    <row r="22" spans="1:15" x14ac:dyDescent="0.45">
      <c r="A22" s="2" t="s">
        <v>148</v>
      </c>
      <c r="B22" s="1" t="s">
        <v>82</v>
      </c>
      <c r="C22" s="1" t="s">
        <v>81</v>
      </c>
      <c r="D22" s="1" t="s">
        <v>9</v>
      </c>
      <c r="F22" s="10" t="s">
        <v>317</v>
      </c>
      <c r="M22" s="35"/>
      <c r="N22" s="10" t="s">
        <v>314</v>
      </c>
      <c r="O22" s="38"/>
    </row>
    <row r="23" spans="1:15" x14ac:dyDescent="0.45">
      <c r="A23" s="2"/>
      <c r="E23" s="14">
        <v>6</v>
      </c>
      <c r="H23" s="10" t="s">
        <v>317</v>
      </c>
      <c r="M23" s="35"/>
      <c r="N23" s="4" t="s">
        <v>134</v>
      </c>
      <c r="O23" s="10" t="s">
        <v>395</v>
      </c>
    </row>
    <row r="24" spans="1:15" x14ac:dyDescent="0.45">
      <c r="A24" s="2" t="s">
        <v>149</v>
      </c>
      <c r="B24" s="1" t="s">
        <v>47</v>
      </c>
      <c r="C24" s="1" t="s">
        <v>46</v>
      </c>
      <c r="D24" s="1" t="s">
        <v>5</v>
      </c>
      <c r="F24" s="10" t="s">
        <v>322</v>
      </c>
      <c r="M24" s="35"/>
      <c r="N24" s="10" t="s">
        <v>376</v>
      </c>
      <c r="O24" s="38"/>
    </row>
    <row r="25" spans="1:15" x14ac:dyDescent="0.45">
      <c r="A25" s="2"/>
      <c r="M25" s="35"/>
      <c r="O25" s="10" t="s">
        <v>396</v>
      </c>
    </row>
    <row r="26" spans="1:15" x14ac:dyDescent="0.45">
      <c r="A26" s="2" t="s">
        <v>150</v>
      </c>
      <c r="B26" s="1" t="s">
        <v>88</v>
      </c>
      <c r="C26" s="1" t="s">
        <v>87</v>
      </c>
      <c r="D26" s="1" t="s">
        <v>9</v>
      </c>
      <c r="F26" s="10" t="s">
        <v>307</v>
      </c>
      <c r="M26" s="35"/>
      <c r="N26" s="10" t="s">
        <v>334</v>
      </c>
      <c r="O26" s="37"/>
    </row>
    <row r="27" spans="1:15" x14ac:dyDescent="0.45">
      <c r="A27" s="2"/>
      <c r="E27" s="14">
        <v>7</v>
      </c>
      <c r="H27" s="10" t="s">
        <v>307</v>
      </c>
      <c r="M27" s="35"/>
      <c r="N27" s="4" t="s">
        <v>135</v>
      </c>
      <c r="O27" s="10" t="s">
        <v>397</v>
      </c>
    </row>
    <row r="28" spans="1:15" x14ac:dyDescent="0.45">
      <c r="A28" s="2" t="s">
        <v>151</v>
      </c>
      <c r="B28" s="1" t="s">
        <v>20</v>
      </c>
      <c r="C28" s="1" t="s">
        <v>18</v>
      </c>
      <c r="D28" s="1" t="s">
        <v>0</v>
      </c>
      <c r="F28" s="10" t="s">
        <v>331</v>
      </c>
      <c r="M28" s="35"/>
      <c r="N28" s="10" t="s">
        <v>344</v>
      </c>
      <c r="O28" s="37"/>
    </row>
    <row r="29" spans="1:15" x14ac:dyDescent="0.45">
      <c r="A29" s="2"/>
      <c r="I29" s="14">
        <v>31</v>
      </c>
      <c r="J29" s="10" t="s">
        <v>307</v>
      </c>
      <c r="M29" s="35"/>
      <c r="O29" s="37"/>
    </row>
    <row r="30" spans="1:15" ht="19" thickBot="1" x14ac:dyDescent="0.5">
      <c r="A30" s="2" t="s">
        <v>152</v>
      </c>
      <c r="B30" s="1" t="s">
        <v>24</v>
      </c>
      <c r="C30" s="1" t="s">
        <v>23</v>
      </c>
      <c r="D30" s="1" t="s">
        <v>0</v>
      </c>
      <c r="F30" s="10" t="s">
        <v>318</v>
      </c>
      <c r="M30" s="39"/>
      <c r="N30" s="40"/>
      <c r="O30" s="41"/>
    </row>
    <row r="31" spans="1:15" x14ac:dyDescent="0.45">
      <c r="A31" s="2"/>
      <c r="E31" s="14">
        <v>8</v>
      </c>
      <c r="H31" s="10" t="s">
        <v>318</v>
      </c>
    </row>
    <row r="32" spans="1:15" x14ac:dyDescent="0.45">
      <c r="A32" s="2" t="s">
        <v>153</v>
      </c>
      <c r="B32" s="1" t="s">
        <v>19</v>
      </c>
      <c r="C32" s="1" t="s">
        <v>18</v>
      </c>
      <c r="D32" s="1" t="s">
        <v>0</v>
      </c>
      <c r="F32" s="10"/>
    </row>
    <row r="33" spans="1:13" x14ac:dyDescent="0.45">
      <c r="A33" s="2"/>
      <c r="K33" s="1">
        <v>43</v>
      </c>
      <c r="L33" s="10" t="s">
        <v>336</v>
      </c>
      <c r="M33" s="59"/>
    </row>
    <row r="34" spans="1:13" x14ac:dyDescent="0.45">
      <c r="A34" s="2" t="s">
        <v>154</v>
      </c>
      <c r="B34" s="1" t="s">
        <v>45</v>
      </c>
      <c r="C34" s="1" t="s">
        <v>44</v>
      </c>
      <c r="D34" s="1" t="s">
        <v>4</v>
      </c>
      <c r="F34" s="10" t="s">
        <v>308</v>
      </c>
      <c r="L34" s="56"/>
    </row>
    <row r="35" spans="1:13" x14ac:dyDescent="0.45">
      <c r="A35" s="2"/>
      <c r="E35" s="14">
        <v>9</v>
      </c>
      <c r="H35" s="10" t="s">
        <v>336</v>
      </c>
    </row>
    <row r="36" spans="1:13" x14ac:dyDescent="0.45">
      <c r="A36" s="2" t="s">
        <v>155</v>
      </c>
      <c r="B36" s="1" t="s">
        <v>37</v>
      </c>
      <c r="C36" s="1" t="s">
        <v>36</v>
      </c>
      <c r="D36" s="1" t="s">
        <v>3</v>
      </c>
      <c r="F36" s="10" t="s">
        <v>336</v>
      </c>
    </row>
    <row r="37" spans="1:13" x14ac:dyDescent="0.45">
      <c r="A37" s="2"/>
      <c r="I37" s="14">
        <v>32</v>
      </c>
      <c r="J37" s="10" t="s">
        <v>336</v>
      </c>
    </row>
    <row r="38" spans="1:13" x14ac:dyDescent="0.45">
      <c r="A38" s="2" t="s">
        <v>156</v>
      </c>
      <c r="B38" s="1" t="s">
        <v>39</v>
      </c>
      <c r="C38" s="1" t="s">
        <v>38</v>
      </c>
      <c r="D38" s="1" t="s">
        <v>3</v>
      </c>
      <c r="F38" s="10" t="s">
        <v>325</v>
      </c>
    </row>
    <row r="39" spans="1:13" x14ac:dyDescent="0.45">
      <c r="A39" s="2"/>
      <c r="E39" s="14">
        <v>10</v>
      </c>
      <c r="H39" s="10" t="s">
        <v>315</v>
      </c>
    </row>
    <row r="40" spans="1:13" x14ac:dyDescent="0.45">
      <c r="A40" s="2" t="s">
        <v>157</v>
      </c>
      <c r="B40" s="1" t="s">
        <v>49</v>
      </c>
      <c r="C40" s="1" t="s">
        <v>48</v>
      </c>
      <c r="D40" s="1" t="s">
        <v>5</v>
      </c>
      <c r="F40" s="10" t="s">
        <v>315</v>
      </c>
    </row>
    <row r="41" spans="1:13" x14ac:dyDescent="0.45">
      <c r="A41" s="2"/>
    </row>
    <row r="42" spans="1:13" x14ac:dyDescent="0.45">
      <c r="A42" s="2" t="s">
        <v>158</v>
      </c>
      <c r="B42" s="1" t="s">
        <v>86</v>
      </c>
      <c r="C42" s="1" t="s">
        <v>85</v>
      </c>
      <c r="D42" s="1" t="s">
        <v>9</v>
      </c>
      <c r="F42" s="10" t="s">
        <v>314</v>
      </c>
    </row>
    <row r="43" spans="1:13" x14ac:dyDescent="0.45">
      <c r="A43" s="2"/>
      <c r="E43" s="14">
        <v>11</v>
      </c>
      <c r="H43" s="10" t="s">
        <v>314</v>
      </c>
    </row>
    <row r="44" spans="1:13" x14ac:dyDescent="0.45">
      <c r="A44" s="2" t="s">
        <v>159</v>
      </c>
      <c r="B44" s="1" t="s">
        <v>59</v>
      </c>
      <c r="C44" s="1" t="s">
        <v>58</v>
      </c>
      <c r="D44" s="1" t="s">
        <v>6</v>
      </c>
      <c r="F44" s="10"/>
    </row>
    <row r="45" spans="1:13" x14ac:dyDescent="0.45">
      <c r="A45" s="2"/>
      <c r="I45" s="14">
        <v>33</v>
      </c>
      <c r="J45" s="10" t="s">
        <v>314</v>
      </c>
    </row>
    <row r="46" spans="1:13" x14ac:dyDescent="0.45">
      <c r="A46" s="2" t="s">
        <v>160</v>
      </c>
      <c r="B46" s="1" t="s">
        <v>67</v>
      </c>
      <c r="C46" s="1" t="s">
        <v>66</v>
      </c>
      <c r="D46" s="1" t="s">
        <v>7</v>
      </c>
      <c r="F46" s="10" t="s">
        <v>377</v>
      </c>
    </row>
    <row r="47" spans="1:13" x14ac:dyDescent="0.45">
      <c r="A47" s="2"/>
      <c r="E47" s="14">
        <v>12</v>
      </c>
      <c r="H47" s="10" t="s">
        <v>377</v>
      </c>
    </row>
    <row r="48" spans="1:13" x14ac:dyDescent="0.45">
      <c r="A48" s="2" t="s">
        <v>161</v>
      </c>
      <c r="B48" s="1" t="s">
        <v>30</v>
      </c>
      <c r="C48" s="1" t="s">
        <v>29</v>
      </c>
      <c r="D48" s="1" t="s">
        <v>1</v>
      </c>
      <c r="F48" s="10" t="s">
        <v>329</v>
      </c>
      <c r="L48" s="60"/>
    </row>
    <row r="49" spans="1:13" x14ac:dyDescent="0.45">
      <c r="A49" s="2"/>
      <c r="K49" s="1">
        <v>44</v>
      </c>
      <c r="L49" s="10" t="s">
        <v>314</v>
      </c>
      <c r="M49" s="59"/>
    </row>
    <row r="50" spans="1:13" x14ac:dyDescent="0.45">
      <c r="A50" s="2" t="s">
        <v>162</v>
      </c>
      <c r="B50" s="1" t="s">
        <v>108</v>
      </c>
      <c r="C50" s="1" t="s">
        <v>107</v>
      </c>
      <c r="D50" s="1" t="s">
        <v>14</v>
      </c>
      <c r="F50" s="10" t="s">
        <v>312</v>
      </c>
      <c r="L50" s="56"/>
    </row>
    <row r="51" spans="1:13" x14ac:dyDescent="0.45">
      <c r="A51" s="2"/>
      <c r="E51" s="14">
        <v>13</v>
      </c>
      <c r="H51" s="10" t="s">
        <v>312</v>
      </c>
    </row>
    <row r="52" spans="1:13" x14ac:dyDescent="0.45">
      <c r="A52" s="2" t="s">
        <v>163</v>
      </c>
      <c r="B52" s="1" t="s">
        <v>99</v>
      </c>
      <c r="C52" s="1" t="s">
        <v>98</v>
      </c>
      <c r="D52" s="1" t="s">
        <v>14</v>
      </c>
      <c r="F52" s="10" t="s">
        <v>349</v>
      </c>
    </row>
    <row r="53" spans="1:13" x14ac:dyDescent="0.45">
      <c r="A53" s="2"/>
      <c r="I53" s="14">
        <v>34</v>
      </c>
      <c r="J53" s="10" t="s">
        <v>312</v>
      </c>
    </row>
    <row r="54" spans="1:13" x14ac:dyDescent="0.45">
      <c r="A54" s="2" t="s">
        <v>164</v>
      </c>
      <c r="B54" s="1" t="s">
        <v>65</v>
      </c>
      <c r="C54" s="1" t="s">
        <v>64</v>
      </c>
      <c r="D54" s="1" t="s">
        <v>7</v>
      </c>
      <c r="F54" s="10" t="s">
        <v>310</v>
      </c>
    </row>
    <row r="55" spans="1:13" x14ac:dyDescent="0.45">
      <c r="A55" s="2"/>
      <c r="E55" s="14">
        <v>14</v>
      </c>
      <c r="H55" s="10" t="s">
        <v>310</v>
      </c>
    </row>
    <row r="56" spans="1:13" x14ac:dyDescent="0.45">
      <c r="A56" s="2" t="s">
        <v>165</v>
      </c>
      <c r="B56" s="1" t="s">
        <v>71</v>
      </c>
      <c r="C56" s="1" t="s">
        <v>70</v>
      </c>
      <c r="D56" s="1" t="s">
        <v>7</v>
      </c>
      <c r="F56" s="10"/>
    </row>
    <row r="57" spans="1:13" x14ac:dyDescent="0.45">
      <c r="A57" s="2"/>
    </row>
    <row r="58" spans="1:13" x14ac:dyDescent="0.45">
      <c r="A58" s="2" t="s">
        <v>166</v>
      </c>
      <c r="B58" s="1" t="s">
        <v>90</v>
      </c>
      <c r="C58" s="1" t="s">
        <v>89</v>
      </c>
      <c r="D58" s="1" t="s">
        <v>10</v>
      </c>
      <c r="F58" s="10" t="s">
        <v>345</v>
      </c>
    </row>
    <row r="59" spans="1:13" x14ac:dyDescent="0.45">
      <c r="A59" s="2"/>
      <c r="E59" s="14">
        <v>15</v>
      </c>
      <c r="H59" s="10" t="s">
        <v>345</v>
      </c>
    </row>
    <row r="60" spans="1:13" x14ac:dyDescent="0.45">
      <c r="A60" s="2" t="s">
        <v>167</v>
      </c>
      <c r="B60" s="1" t="s">
        <v>49</v>
      </c>
      <c r="C60" s="1" t="s">
        <v>100</v>
      </c>
      <c r="D60" s="1" t="s">
        <v>14</v>
      </c>
      <c r="F60" s="10" t="s">
        <v>305</v>
      </c>
    </row>
    <row r="61" spans="1:13" x14ac:dyDescent="0.45">
      <c r="A61" s="2"/>
      <c r="I61" s="14">
        <v>35</v>
      </c>
      <c r="J61" s="10" t="s">
        <v>335</v>
      </c>
    </row>
    <row r="62" spans="1:13" x14ac:dyDescent="0.45">
      <c r="A62" s="2" t="s">
        <v>168</v>
      </c>
      <c r="B62" s="1" t="s">
        <v>111</v>
      </c>
      <c r="C62" s="1" t="s">
        <v>110</v>
      </c>
      <c r="D62" s="1" t="s">
        <v>14</v>
      </c>
      <c r="F62" s="10" t="s">
        <v>335</v>
      </c>
    </row>
    <row r="63" spans="1:13" x14ac:dyDescent="0.45">
      <c r="A63" s="2"/>
      <c r="E63" s="14">
        <v>16</v>
      </c>
      <c r="H63" s="10" t="s">
        <v>335</v>
      </c>
    </row>
    <row r="64" spans="1:13" x14ac:dyDescent="0.45">
      <c r="A64" s="2" t="s">
        <v>169</v>
      </c>
      <c r="B64" s="1" t="s">
        <v>92</v>
      </c>
      <c r="C64" s="1" t="s">
        <v>91</v>
      </c>
      <c r="D64" s="1" t="s">
        <v>11</v>
      </c>
      <c r="F64" s="10" t="s">
        <v>319</v>
      </c>
    </row>
    <row r="65" spans="1:12" x14ac:dyDescent="0.45">
      <c r="A65" s="2"/>
      <c r="K65" s="1">
        <v>45</v>
      </c>
      <c r="L65" s="10" t="s">
        <v>328</v>
      </c>
    </row>
    <row r="66" spans="1:12" x14ac:dyDescent="0.45">
      <c r="A66" s="2" t="s">
        <v>170</v>
      </c>
      <c r="B66" s="1" t="s">
        <v>113</v>
      </c>
      <c r="C66" s="1" t="s">
        <v>112</v>
      </c>
      <c r="D66" s="1" t="s">
        <v>14</v>
      </c>
      <c r="F66" s="55" t="s">
        <v>347</v>
      </c>
      <c r="L66" s="56"/>
    </row>
    <row r="67" spans="1:12" x14ac:dyDescent="0.45">
      <c r="A67" s="2"/>
      <c r="E67" s="14">
        <v>17</v>
      </c>
      <c r="H67" s="55" t="s">
        <v>347</v>
      </c>
    </row>
    <row r="68" spans="1:12" x14ac:dyDescent="0.45">
      <c r="A68" s="2" t="s">
        <v>171</v>
      </c>
      <c r="B68" s="1" t="s">
        <v>78</v>
      </c>
      <c r="C68" s="1" t="s">
        <v>77</v>
      </c>
      <c r="D68" s="1" t="s">
        <v>9</v>
      </c>
      <c r="F68" s="10"/>
    </row>
    <row r="69" spans="1:12" x14ac:dyDescent="0.45">
      <c r="A69" s="2"/>
      <c r="I69" s="14">
        <v>36</v>
      </c>
      <c r="J69" s="10" t="s">
        <v>328</v>
      </c>
    </row>
    <row r="70" spans="1:12" x14ac:dyDescent="0.45">
      <c r="A70" s="2" t="s">
        <v>172</v>
      </c>
      <c r="B70" s="1" t="s">
        <v>28</v>
      </c>
      <c r="C70" s="1" t="s">
        <v>27</v>
      </c>
      <c r="D70" s="1" t="s">
        <v>1</v>
      </c>
      <c r="F70" s="10" t="s">
        <v>320</v>
      </c>
    </row>
    <row r="71" spans="1:12" x14ac:dyDescent="0.45">
      <c r="A71" s="2"/>
      <c r="E71" s="14">
        <v>18</v>
      </c>
      <c r="H71" s="10" t="s">
        <v>328</v>
      </c>
    </row>
    <row r="72" spans="1:12" x14ac:dyDescent="0.45">
      <c r="A72" s="2" t="s">
        <v>173</v>
      </c>
      <c r="B72" s="1" t="s">
        <v>53</v>
      </c>
      <c r="C72" s="1" t="s">
        <v>52</v>
      </c>
      <c r="D72" s="1" t="s">
        <v>5</v>
      </c>
      <c r="F72" s="10" t="s">
        <v>328</v>
      </c>
    </row>
    <row r="73" spans="1:12" x14ac:dyDescent="0.45">
      <c r="A73" s="2"/>
    </row>
    <row r="74" spans="1:12" x14ac:dyDescent="0.45">
      <c r="A74" s="2" t="s">
        <v>174</v>
      </c>
      <c r="B74" s="1" t="s">
        <v>102</v>
      </c>
      <c r="C74" s="1" t="s">
        <v>101</v>
      </c>
      <c r="D74" s="1" t="s">
        <v>14</v>
      </c>
      <c r="F74" s="10" t="s">
        <v>346</v>
      </c>
      <c r="H74" s="60"/>
    </row>
    <row r="75" spans="1:12" x14ac:dyDescent="0.45">
      <c r="A75" s="2"/>
      <c r="E75" s="14">
        <v>19</v>
      </c>
      <c r="H75" s="10" t="s">
        <v>311</v>
      </c>
    </row>
    <row r="76" spans="1:12" x14ac:dyDescent="0.45">
      <c r="A76" s="2" t="s">
        <v>175</v>
      </c>
      <c r="B76" s="1" t="s">
        <v>117</v>
      </c>
      <c r="C76" s="1" t="s">
        <v>116</v>
      </c>
      <c r="D76" s="1" t="s">
        <v>4</v>
      </c>
      <c r="F76" s="10" t="s">
        <v>311</v>
      </c>
    </row>
    <row r="77" spans="1:12" x14ac:dyDescent="0.45">
      <c r="A77" s="2"/>
      <c r="I77" s="14">
        <v>37</v>
      </c>
      <c r="J77" s="10" t="s">
        <v>343</v>
      </c>
    </row>
    <row r="78" spans="1:12" x14ac:dyDescent="0.45">
      <c r="A78" s="2" t="s">
        <v>176</v>
      </c>
      <c r="B78" s="1" t="s">
        <v>57</v>
      </c>
      <c r="C78" s="1" t="s">
        <v>56</v>
      </c>
      <c r="D78" s="1" t="s">
        <v>6</v>
      </c>
      <c r="F78" s="10" t="s">
        <v>343</v>
      </c>
    </row>
    <row r="79" spans="1:12" x14ac:dyDescent="0.45">
      <c r="A79" s="2"/>
      <c r="E79" s="14">
        <v>20</v>
      </c>
      <c r="H79" s="10" t="s">
        <v>343</v>
      </c>
    </row>
    <row r="80" spans="1:12" x14ac:dyDescent="0.45">
      <c r="A80" s="2" t="s">
        <v>177</v>
      </c>
      <c r="B80" s="1" t="s">
        <v>80</v>
      </c>
      <c r="C80" s="1" t="s">
        <v>79</v>
      </c>
      <c r="D80" s="1" t="s">
        <v>9</v>
      </c>
      <c r="F80" s="10" t="s">
        <v>324</v>
      </c>
    </row>
    <row r="81" spans="1:12" x14ac:dyDescent="0.45">
      <c r="A81" s="2"/>
      <c r="K81" s="1">
        <v>46</v>
      </c>
      <c r="L81" s="10" t="s">
        <v>343</v>
      </c>
    </row>
    <row r="82" spans="1:12" x14ac:dyDescent="0.45">
      <c r="A82" s="2" t="s">
        <v>178</v>
      </c>
      <c r="B82" s="1" t="s">
        <v>115</v>
      </c>
      <c r="C82" s="1" t="s">
        <v>114</v>
      </c>
      <c r="D82" s="1" t="s">
        <v>14</v>
      </c>
      <c r="F82" s="10" t="s">
        <v>321</v>
      </c>
      <c r="L82" s="56"/>
    </row>
    <row r="83" spans="1:12" x14ac:dyDescent="0.45">
      <c r="A83" s="2"/>
      <c r="E83" s="14">
        <v>21</v>
      </c>
      <c r="H83" s="10" t="s">
        <v>321</v>
      </c>
    </row>
    <row r="84" spans="1:12" x14ac:dyDescent="0.45">
      <c r="A84" s="2" t="s">
        <v>179</v>
      </c>
      <c r="B84" s="1" t="s">
        <v>84</v>
      </c>
      <c r="C84" s="1" t="s">
        <v>83</v>
      </c>
      <c r="D84" s="1" t="s">
        <v>9</v>
      </c>
      <c r="F84" s="10" t="s">
        <v>327</v>
      </c>
    </row>
    <row r="85" spans="1:12" x14ac:dyDescent="0.45">
      <c r="A85" s="2"/>
      <c r="I85" s="14">
        <v>38</v>
      </c>
      <c r="J85" s="10" t="s">
        <v>321</v>
      </c>
    </row>
    <row r="86" spans="1:12" x14ac:dyDescent="0.45">
      <c r="A86" s="2" t="s">
        <v>180</v>
      </c>
      <c r="B86" s="1" t="s">
        <v>73</v>
      </c>
      <c r="C86" s="1" t="s">
        <v>72</v>
      </c>
      <c r="D86" s="1" t="s">
        <v>7</v>
      </c>
      <c r="F86" s="10" t="s">
        <v>309</v>
      </c>
    </row>
    <row r="87" spans="1:12" x14ac:dyDescent="0.45">
      <c r="A87" s="2"/>
      <c r="E87" s="14">
        <v>22</v>
      </c>
      <c r="H87" s="10" t="s">
        <v>316</v>
      </c>
    </row>
    <row r="88" spans="1:12" x14ac:dyDescent="0.45">
      <c r="A88" s="2" t="s">
        <v>181</v>
      </c>
      <c r="B88" s="1" t="s">
        <v>96</v>
      </c>
      <c r="C88" s="1" t="s">
        <v>95</v>
      </c>
      <c r="D88" s="1" t="s">
        <v>13</v>
      </c>
      <c r="F88" s="10" t="s">
        <v>316</v>
      </c>
    </row>
    <row r="89" spans="1:12" x14ac:dyDescent="0.45">
      <c r="A89" s="2"/>
    </row>
    <row r="90" spans="1:12" x14ac:dyDescent="0.45">
      <c r="A90" s="2" t="s">
        <v>182</v>
      </c>
      <c r="B90" s="1" t="s">
        <v>55</v>
      </c>
      <c r="C90" s="1" t="s">
        <v>97</v>
      </c>
      <c r="D90" s="1" t="s">
        <v>14</v>
      </c>
      <c r="F90" s="55" t="s">
        <v>326</v>
      </c>
    </row>
    <row r="91" spans="1:12" x14ac:dyDescent="0.45">
      <c r="A91" s="2"/>
      <c r="E91" s="14">
        <v>23</v>
      </c>
      <c r="H91" s="55" t="s">
        <v>326</v>
      </c>
    </row>
    <row r="92" spans="1:12" x14ac:dyDescent="0.45">
      <c r="A92" s="2" t="s">
        <v>183</v>
      </c>
      <c r="B92" s="1" t="s">
        <v>32</v>
      </c>
      <c r="C92" s="1" t="s">
        <v>31</v>
      </c>
      <c r="D92" s="1" t="s">
        <v>1</v>
      </c>
      <c r="F92" s="10" t="s">
        <v>323</v>
      </c>
    </row>
    <row r="93" spans="1:12" x14ac:dyDescent="0.45">
      <c r="A93" s="2"/>
      <c r="I93" s="14">
        <v>39</v>
      </c>
      <c r="J93" s="10" t="s">
        <v>338</v>
      </c>
    </row>
    <row r="94" spans="1:12" x14ac:dyDescent="0.45">
      <c r="A94" s="2" t="s">
        <v>184</v>
      </c>
      <c r="B94" s="1" t="s">
        <v>94</v>
      </c>
      <c r="C94" s="1" t="s">
        <v>93</v>
      </c>
      <c r="D94" s="1" t="s">
        <v>12</v>
      </c>
      <c r="F94" s="10" t="s">
        <v>338</v>
      </c>
    </row>
    <row r="95" spans="1:12" x14ac:dyDescent="0.45">
      <c r="A95" s="2"/>
      <c r="E95" s="14">
        <v>24</v>
      </c>
      <c r="H95" s="10" t="s">
        <v>338</v>
      </c>
    </row>
    <row r="96" spans="1:12" x14ac:dyDescent="0.45">
      <c r="A96" s="2" t="s">
        <v>185</v>
      </c>
      <c r="B96" s="1" t="s">
        <v>61</v>
      </c>
      <c r="C96" s="1" t="s">
        <v>60</v>
      </c>
      <c r="D96" s="1" t="s">
        <v>6</v>
      </c>
      <c r="F96" s="10" t="s">
        <v>341</v>
      </c>
    </row>
    <row r="97" spans="1:13" x14ac:dyDescent="0.45">
      <c r="A97" s="2"/>
      <c r="K97" s="61">
        <v>47</v>
      </c>
      <c r="L97" s="10" t="s">
        <v>376</v>
      </c>
      <c r="M97" s="59"/>
    </row>
    <row r="98" spans="1:13" x14ac:dyDescent="0.45">
      <c r="A98" s="2" t="s">
        <v>186</v>
      </c>
      <c r="B98" s="1" t="s">
        <v>34</v>
      </c>
      <c r="C98" s="1" t="s">
        <v>33</v>
      </c>
      <c r="D98" s="1" t="s">
        <v>2</v>
      </c>
      <c r="F98" s="10" t="s">
        <v>313</v>
      </c>
      <c r="L98" s="56"/>
    </row>
    <row r="99" spans="1:13" x14ac:dyDescent="0.45">
      <c r="A99" s="2"/>
      <c r="E99" s="14">
        <v>25</v>
      </c>
      <c r="H99" s="10" t="s">
        <v>376</v>
      </c>
    </row>
    <row r="100" spans="1:13" x14ac:dyDescent="0.45">
      <c r="A100" s="2" t="s">
        <v>187</v>
      </c>
      <c r="B100" s="1" t="s">
        <v>104</v>
      </c>
      <c r="C100" s="1" t="s">
        <v>103</v>
      </c>
      <c r="D100" s="1" t="s">
        <v>14</v>
      </c>
      <c r="F100" s="10" t="s">
        <v>376</v>
      </c>
    </row>
    <row r="101" spans="1:13" x14ac:dyDescent="0.45">
      <c r="A101" s="2"/>
      <c r="I101" s="14">
        <v>40</v>
      </c>
      <c r="J101" s="10" t="s">
        <v>376</v>
      </c>
    </row>
    <row r="102" spans="1:13" x14ac:dyDescent="0.45">
      <c r="A102" s="2"/>
      <c r="F102" s="55" t="s">
        <v>340</v>
      </c>
    </row>
    <row r="103" spans="1:13" x14ac:dyDescent="0.45">
      <c r="A103" s="2"/>
      <c r="E103" s="14">
        <v>26</v>
      </c>
      <c r="H103" s="55" t="s">
        <v>337</v>
      </c>
    </row>
    <row r="104" spans="1:13" x14ac:dyDescent="0.45">
      <c r="A104" s="2"/>
      <c r="F104" s="55" t="s">
        <v>337</v>
      </c>
      <c r="H104" s="56"/>
    </row>
    <row r="105" spans="1:13" x14ac:dyDescent="0.45">
      <c r="A105" s="2"/>
      <c r="F105" s="2"/>
    </row>
    <row r="106" spans="1:13" x14ac:dyDescent="0.45">
      <c r="A106" s="2"/>
      <c r="F106" s="50"/>
      <c r="H106" s="50"/>
    </row>
    <row r="107" spans="1:13" x14ac:dyDescent="0.45">
      <c r="A107" s="2"/>
    </row>
    <row r="108" spans="1:13" x14ac:dyDescent="0.45">
      <c r="A108" s="2"/>
      <c r="F108" s="50"/>
    </row>
    <row r="109" spans="1:13" x14ac:dyDescent="0.45">
      <c r="A109" s="2"/>
    </row>
    <row r="110" spans="1:13" x14ac:dyDescent="0.45">
      <c r="A110" s="2" t="s">
        <v>188</v>
      </c>
      <c r="B110" s="8" t="s">
        <v>20</v>
      </c>
      <c r="C110" s="1" t="s">
        <v>35</v>
      </c>
      <c r="D110" s="1" t="s">
        <v>2</v>
      </c>
      <c r="F110" s="50"/>
    </row>
    <row r="111" spans="1:13" x14ac:dyDescent="0.45">
      <c r="A111" s="2"/>
      <c r="B111" s="8"/>
    </row>
    <row r="112" spans="1:13" x14ac:dyDescent="0.45">
      <c r="A112" s="2" t="s">
        <v>189</v>
      </c>
      <c r="B112" s="8" t="s">
        <v>51</v>
      </c>
      <c r="C112" s="1" t="s">
        <v>50</v>
      </c>
      <c r="D112" s="1" t="s">
        <v>5</v>
      </c>
      <c r="F112" s="50"/>
    </row>
    <row r="113" spans="1:6" x14ac:dyDescent="0.45">
      <c r="A113" s="2"/>
      <c r="B113" s="8"/>
    </row>
    <row r="114" spans="1:6" x14ac:dyDescent="0.45">
      <c r="A114" s="2" t="s">
        <v>190</v>
      </c>
      <c r="B114" s="8" t="s">
        <v>61</v>
      </c>
      <c r="C114" s="1" t="s">
        <v>74</v>
      </c>
      <c r="D114" s="1" t="s">
        <v>7</v>
      </c>
      <c r="F114" s="50"/>
    </row>
  </sheetData>
  <sortState xmlns:xlrd2="http://schemas.microsoft.com/office/spreadsheetml/2017/richdata2" ref="N6:O12">
    <sortCondition ref="O6:O12"/>
  </sortState>
  <mergeCells count="4">
    <mergeCell ref="M15:O15"/>
    <mergeCell ref="A1:D1"/>
    <mergeCell ref="H1:I1"/>
    <mergeCell ref="N1:O1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</sheetPr>
  <dimension ref="A1:I92"/>
  <sheetViews>
    <sheetView workbookViewId="0">
      <selection activeCell="C7" sqref="C7"/>
    </sheetView>
  </sheetViews>
  <sheetFormatPr defaultColWidth="9.1796875" defaultRowHeight="14.5" x14ac:dyDescent="0.35"/>
  <cols>
    <col min="1" max="1" width="9.1796875" style="43"/>
    <col min="2" max="2" width="22.81640625" style="43" customWidth="1"/>
    <col min="3" max="3" width="22.453125" style="43" customWidth="1"/>
    <col min="4" max="4" width="27.7265625" style="43" customWidth="1"/>
    <col min="5" max="6" width="6.7265625" style="43" customWidth="1"/>
    <col min="7" max="16384" width="9.1796875" style="43"/>
  </cols>
  <sheetData>
    <row r="1" spans="1:9" ht="26" x14ac:dyDescent="0.6">
      <c r="A1" s="137" t="s">
        <v>378</v>
      </c>
      <c r="B1" s="137"/>
      <c r="C1" s="137"/>
      <c r="D1" s="137"/>
      <c r="E1" s="137"/>
      <c r="F1" s="137"/>
      <c r="G1" s="137"/>
    </row>
    <row r="2" spans="1:9" ht="18.5" x14ac:dyDescent="0.45">
      <c r="A2" s="49">
        <v>56</v>
      </c>
      <c r="B2" s="96" t="s">
        <v>375</v>
      </c>
      <c r="C2" s="96" t="s">
        <v>73</v>
      </c>
      <c r="D2" s="96" t="s">
        <v>7</v>
      </c>
      <c r="E2" s="96">
        <v>11</v>
      </c>
      <c r="F2" s="96" t="s">
        <v>398</v>
      </c>
      <c r="G2" s="11">
        <v>44</v>
      </c>
      <c r="H2" s="97"/>
      <c r="I2" s="98"/>
    </row>
    <row r="3" spans="1:9" ht="18.5" x14ac:dyDescent="0.45">
      <c r="A3" s="49">
        <v>10</v>
      </c>
      <c r="B3" s="96" t="s">
        <v>65</v>
      </c>
      <c r="C3" s="96" t="s">
        <v>64</v>
      </c>
      <c r="D3" s="96" t="s">
        <v>7</v>
      </c>
      <c r="E3" s="96">
        <v>11</v>
      </c>
      <c r="F3" s="96" t="s">
        <v>398</v>
      </c>
      <c r="G3" s="11">
        <v>43</v>
      </c>
      <c r="H3" s="97"/>
      <c r="I3" s="98"/>
    </row>
    <row r="4" spans="1:9" ht="18.5" x14ac:dyDescent="0.45">
      <c r="A4" s="49">
        <v>57</v>
      </c>
      <c r="B4" s="96" t="s">
        <v>66</v>
      </c>
      <c r="C4" s="96" t="s">
        <v>67</v>
      </c>
      <c r="D4" s="96" t="s">
        <v>7</v>
      </c>
      <c r="E4" s="96">
        <v>10</v>
      </c>
      <c r="F4" s="96" t="s">
        <v>398</v>
      </c>
      <c r="G4" s="11">
        <v>33</v>
      </c>
      <c r="H4" s="97">
        <f>SUM(G2:G4)</f>
        <v>120</v>
      </c>
      <c r="I4" s="98"/>
    </row>
    <row r="5" spans="1:9" ht="18.5" x14ac:dyDescent="0.45">
      <c r="A5" s="49">
        <v>22</v>
      </c>
      <c r="B5" s="96" t="s">
        <v>71</v>
      </c>
      <c r="C5" s="96" t="s">
        <v>70</v>
      </c>
      <c r="D5" s="96" t="s">
        <v>7</v>
      </c>
      <c r="E5" s="96">
        <v>11</v>
      </c>
      <c r="F5" s="96" t="s">
        <v>398</v>
      </c>
      <c r="G5" s="11">
        <v>29</v>
      </c>
      <c r="H5" s="97"/>
      <c r="I5" s="98"/>
    </row>
    <row r="6" spans="1:9" ht="18.5" x14ac:dyDescent="0.45">
      <c r="A6" s="99">
        <v>56</v>
      </c>
      <c r="B6" s="100" t="s">
        <v>73</v>
      </c>
      <c r="C6" s="100" t="s">
        <v>375</v>
      </c>
      <c r="D6" s="100" t="s">
        <v>7</v>
      </c>
      <c r="E6" s="101">
        <v>10</v>
      </c>
      <c r="F6" s="102" t="s">
        <v>399</v>
      </c>
      <c r="G6" s="102">
        <v>43</v>
      </c>
      <c r="H6" s="97"/>
      <c r="I6" s="98"/>
    </row>
    <row r="7" spans="1:9" ht="18.5" x14ac:dyDescent="0.45">
      <c r="A7" s="99">
        <v>57</v>
      </c>
      <c r="B7" s="100" t="s">
        <v>67</v>
      </c>
      <c r="C7" s="100" t="s">
        <v>66</v>
      </c>
      <c r="D7" s="100" t="s">
        <v>7</v>
      </c>
      <c r="E7" s="101">
        <v>10</v>
      </c>
      <c r="F7" s="102" t="s">
        <v>399</v>
      </c>
      <c r="G7" s="102">
        <v>38</v>
      </c>
      <c r="H7" s="97"/>
      <c r="I7" s="98"/>
    </row>
    <row r="8" spans="1:9" ht="18.5" x14ac:dyDescent="0.45">
      <c r="A8" s="99">
        <v>22</v>
      </c>
      <c r="B8" s="100" t="s">
        <v>71</v>
      </c>
      <c r="C8" s="100" t="s">
        <v>70</v>
      </c>
      <c r="D8" s="100" t="s">
        <v>7</v>
      </c>
      <c r="E8" s="101">
        <v>11</v>
      </c>
      <c r="F8" s="102" t="s">
        <v>399</v>
      </c>
      <c r="G8" s="102">
        <v>35</v>
      </c>
      <c r="H8" s="97">
        <f>SUM(G6:G8)</f>
        <v>116</v>
      </c>
      <c r="I8" s="98"/>
    </row>
    <row r="9" spans="1:9" ht="18.5" x14ac:dyDescent="0.45">
      <c r="A9" s="99">
        <v>10</v>
      </c>
      <c r="B9" s="100" t="s">
        <v>65</v>
      </c>
      <c r="C9" s="100" t="s">
        <v>64</v>
      </c>
      <c r="D9" s="100" t="s">
        <v>7</v>
      </c>
      <c r="E9" s="101">
        <v>11</v>
      </c>
      <c r="F9" s="102" t="s">
        <v>399</v>
      </c>
      <c r="G9" s="102">
        <v>34</v>
      </c>
      <c r="H9" s="97"/>
      <c r="I9" s="98"/>
    </row>
    <row r="10" spans="1:9" ht="19" thickBot="1" x14ac:dyDescent="0.5">
      <c r="A10" s="103">
        <v>29</v>
      </c>
      <c r="B10" s="104" t="s">
        <v>63</v>
      </c>
      <c r="C10" s="104" t="s">
        <v>62</v>
      </c>
      <c r="D10" s="104" t="s">
        <v>7</v>
      </c>
      <c r="E10" s="105">
        <v>11</v>
      </c>
      <c r="F10" s="106" t="s">
        <v>399</v>
      </c>
      <c r="G10" s="106">
        <v>20</v>
      </c>
      <c r="H10" s="107"/>
      <c r="I10" s="108">
        <f>H4+H8</f>
        <v>236</v>
      </c>
    </row>
    <row r="11" spans="1:9" ht="18.5" x14ac:dyDescent="0.45">
      <c r="A11" s="109">
        <v>20</v>
      </c>
      <c r="B11" s="110" t="s">
        <v>387</v>
      </c>
      <c r="C11" s="110" t="s">
        <v>211</v>
      </c>
      <c r="D11" s="110" t="s">
        <v>0</v>
      </c>
      <c r="E11" s="110">
        <v>10</v>
      </c>
      <c r="F11" s="110" t="s">
        <v>398</v>
      </c>
      <c r="G11" s="111">
        <v>40</v>
      </c>
      <c r="H11" s="112"/>
      <c r="I11" s="113"/>
    </row>
    <row r="12" spans="1:9" ht="18.5" x14ac:dyDescent="0.45">
      <c r="A12" s="49">
        <v>40</v>
      </c>
      <c r="B12" s="96" t="s">
        <v>208</v>
      </c>
      <c r="C12" s="96" t="s">
        <v>210</v>
      </c>
      <c r="D12" s="96" t="s">
        <v>0</v>
      </c>
      <c r="E12" s="96">
        <v>9</v>
      </c>
      <c r="F12" s="96" t="s">
        <v>398</v>
      </c>
      <c r="G12" s="11">
        <v>39</v>
      </c>
      <c r="H12" s="97"/>
      <c r="I12" s="98"/>
    </row>
    <row r="13" spans="1:9" ht="18.5" x14ac:dyDescent="0.45">
      <c r="A13" s="49">
        <v>47</v>
      </c>
      <c r="B13" s="96" t="s">
        <v>212</v>
      </c>
      <c r="C13" s="96" t="s">
        <v>18</v>
      </c>
      <c r="D13" s="96" t="s">
        <v>0</v>
      </c>
      <c r="E13" s="96">
        <v>11</v>
      </c>
      <c r="F13" s="96" t="s">
        <v>398</v>
      </c>
      <c r="G13" s="33">
        <v>32</v>
      </c>
      <c r="H13" s="97">
        <f>SUM(G11:G13)</f>
        <v>111</v>
      </c>
      <c r="I13" s="98"/>
    </row>
    <row r="14" spans="1:9" ht="18.5" x14ac:dyDescent="0.45">
      <c r="A14" s="49">
        <v>25</v>
      </c>
      <c r="B14" s="96" t="s">
        <v>217</v>
      </c>
      <c r="C14" s="96" t="s">
        <v>216</v>
      </c>
      <c r="D14" s="96" t="s">
        <v>0</v>
      </c>
      <c r="E14" s="96">
        <v>12</v>
      </c>
      <c r="F14" s="96" t="s">
        <v>398</v>
      </c>
      <c r="G14" s="11">
        <v>25</v>
      </c>
      <c r="H14" s="97"/>
      <c r="I14" s="98"/>
    </row>
    <row r="15" spans="1:9" ht="18.5" x14ac:dyDescent="0.45">
      <c r="A15" s="49">
        <v>51</v>
      </c>
      <c r="B15" s="96" t="s">
        <v>208</v>
      </c>
      <c r="C15" s="96" t="s">
        <v>207</v>
      </c>
      <c r="D15" s="96" t="s">
        <v>0</v>
      </c>
      <c r="E15" s="96">
        <v>12</v>
      </c>
      <c r="F15" s="96" t="s">
        <v>398</v>
      </c>
      <c r="G15" s="33">
        <v>13</v>
      </c>
      <c r="H15" s="97"/>
      <c r="I15" s="98"/>
    </row>
    <row r="16" spans="1:9" ht="18.5" x14ac:dyDescent="0.45">
      <c r="A16" s="49">
        <v>14</v>
      </c>
      <c r="B16" s="96" t="s">
        <v>213</v>
      </c>
      <c r="C16" s="96" t="s">
        <v>23</v>
      </c>
      <c r="D16" s="96" t="s">
        <v>0</v>
      </c>
      <c r="E16" s="96">
        <v>12</v>
      </c>
      <c r="F16" s="96" t="s">
        <v>398</v>
      </c>
      <c r="G16" s="11">
        <v>10</v>
      </c>
      <c r="H16" s="97"/>
      <c r="I16" s="98"/>
    </row>
    <row r="17" spans="1:9" ht="18.5" x14ac:dyDescent="0.45">
      <c r="A17" s="49">
        <v>31</v>
      </c>
      <c r="B17" s="96" t="s">
        <v>208</v>
      </c>
      <c r="C17" s="96" t="s">
        <v>209</v>
      </c>
      <c r="D17" s="96" t="s">
        <v>0</v>
      </c>
      <c r="E17" s="96">
        <v>11</v>
      </c>
      <c r="F17" s="96" t="s">
        <v>398</v>
      </c>
      <c r="G17" s="11">
        <v>2</v>
      </c>
      <c r="H17" s="97"/>
      <c r="I17" s="98"/>
    </row>
    <row r="18" spans="1:9" ht="18.5" x14ac:dyDescent="0.45">
      <c r="A18" s="99">
        <v>20</v>
      </c>
      <c r="B18" s="100" t="s">
        <v>387</v>
      </c>
      <c r="C18" s="100" t="s">
        <v>211</v>
      </c>
      <c r="D18" s="100" t="s">
        <v>0</v>
      </c>
      <c r="E18" s="101">
        <v>10</v>
      </c>
      <c r="F18" s="102" t="s">
        <v>399</v>
      </c>
      <c r="G18" s="102">
        <v>44</v>
      </c>
      <c r="H18" s="97"/>
      <c r="I18" s="98"/>
    </row>
    <row r="19" spans="1:9" ht="18.5" x14ac:dyDescent="0.45">
      <c r="A19" s="99">
        <v>40</v>
      </c>
      <c r="B19" s="100" t="s">
        <v>208</v>
      </c>
      <c r="C19" s="100" t="s">
        <v>210</v>
      </c>
      <c r="D19" s="100" t="s">
        <v>0</v>
      </c>
      <c r="E19" s="101">
        <v>9</v>
      </c>
      <c r="F19" s="102" t="s">
        <v>399</v>
      </c>
      <c r="G19" s="102">
        <v>40</v>
      </c>
      <c r="H19" s="97"/>
      <c r="I19" s="98"/>
    </row>
    <row r="20" spans="1:9" ht="18.5" x14ac:dyDescent="0.45">
      <c r="A20" s="99">
        <v>47</v>
      </c>
      <c r="B20" s="100" t="s">
        <v>212</v>
      </c>
      <c r="C20" s="100" t="s">
        <v>18</v>
      </c>
      <c r="D20" s="100" t="s">
        <v>0</v>
      </c>
      <c r="E20" s="101">
        <v>11</v>
      </c>
      <c r="F20" s="102" t="s">
        <v>399</v>
      </c>
      <c r="G20" s="102">
        <v>26</v>
      </c>
      <c r="H20" s="97">
        <f>SUM(G18:G20)</f>
        <v>110</v>
      </c>
      <c r="I20" s="98"/>
    </row>
    <row r="21" spans="1:9" ht="18.5" x14ac:dyDescent="0.45">
      <c r="A21" s="99">
        <v>14</v>
      </c>
      <c r="B21" s="100" t="s">
        <v>213</v>
      </c>
      <c r="C21" s="100" t="s">
        <v>23</v>
      </c>
      <c r="D21" s="100" t="s">
        <v>0</v>
      </c>
      <c r="E21" s="101">
        <v>12</v>
      </c>
      <c r="F21" s="102" t="s">
        <v>399</v>
      </c>
      <c r="G21" s="102">
        <v>25</v>
      </c>
      <c r="H21" s="97"/>
      <c r="I21" s="98"/>
    </row>
    <row r="22" spans="1:9" ht="18.5" x14ac:dyDescent="0.45">
      <c r="A22" s="99">
        <v>1</v>
      </c>
      <c r="B22" s="100" t="s">
        <v>215</v>
      </c>
      <c r="C22" s="100" t="s">
        <v>214</v>
      </c>
      <c r="D22" s="100" t="s">
        <v>0</v>
      </c>
      <c r="E22" s="101">
        <v>11</v>
      </c>
      <c r="F22" s="102" t="s">
        <v>399</v>
      </c>
      <c r="G22" s="102">
        <v>17</v>
      </c>
      <c r="H22" s="97"/>
      <c r="I22" s="98"/>
    </row>
    <row r="23" spans="1:9" ht="18.5" x14ac:dyDescent="0.45">
      <c r="A23" s="99">
        <v>25</v>
      </c>
      <c r="B23" s="100" t="s">
        <v>217</v>
      </c>
      <c r="C23" s="100" t="s">
        <v>216</v>
      </c>
      <c r="D23" s="100" t="s">
        <v>0</v>
      </c>
      <c r="E23" s="101">
        <v>12</v>
      </c>
      <c r="F23" s="102" t="s">
        <v>399</v>
      </c>
      <c r="G23" s="102">
        <v>15</v>
      </c>
      <c r="H23" s="97"/>
      <c r="I23" s="98"/>
    </row>
    <row r="24" spans="1:9" ht="18.5" x14ac:dyDescent="0.45">
      <c r="A24" s="99">
        <v>31</v>
      </c>
      <c r="B24" s="100" t="s">
        <v>208</v>
      </c>
      <c r="C24" s="100" t="s">
        <v>209</v>
      </c>
      <c r="D24" s="100" t="s">
        <v>0</v>
      </c>
      <c r="E24" s="101">
        <v>11</v>
      </c>
      <c r="F24" s="102" t="s">
        <v>399</v>
      </c>
      <c r="G24" s="102">
        <v>6</v>
      </c>
      <c r="H24" s="97"/>
      <c r="I24" s="98"/>
    </row>
    <row r="25" spans="1:9" ht="19" thickBot="1" x14ac:dyDescent="0.5">
      <c r="A25" s="103">
        <v>51</v>
      </c>
      <c r="B25" s="104" t="s">
        <v>208</v>
      </c>
      <c r="C25" s="104" t="s">
        <v>207</v>
      </c>
      <c r="D25" s="104" t="s">
        <v>0</v>
      </c>
      <c r="E25" s="105">
        <v>12</v>
      </c>
      <c r="F25" s="106" t="s">
        <v>399</v>
      </c>
      <c r="G25" s="106">
        <v>2</v>
      </c>
      <c r="H25" s="107"/>
      <c r="I25" s="108">
        <f>SUM(H13+H20)</f>
        <v>221</v>
      </c>
    </row>
    <row r="26" spans="1:9" ht="18.5" x14ac:dyDescent="0.45">
      <c r="A26" s="109">
        <v>43</v>
      </c>
      <c r="B26" s="110" t="s">
        <v>61</v>
      </c>
      <c r="C26" s="110" t="s">
        <v>60</v>
      </c>
      <c r="D26" s="110" t="s">
        <v>6</v>
      </c>
      <c r="E26" s="110">
        <v>11</v>
      </c>
      <c r="F26" s="110" t="s">
        <v>398</v>
      </c>
      <c r="G26" s="111">
        <v>46</v>
      </c>
      <c r="H26" s="112"/>
      <c r="I26" s="113"/>
    </row>
    <row r="27" spans="1:9" ht="18.5" x14ac:dyDescent="0.45">
      <c r="A27" s="49">
        <v>48</v>
      </c>
      <c r="B27" s="96" t="s">
        <v>55</v>
      </c>
      <c r="C27" s="96" t="s">
        <v>54</v>
      </c>
      <c r="D27" s="96" t="s">
        <v>6</v>
      </c>
      <c r="E27" s="96">
        <v>13</v>
      </c>
      <c r="F27" s="96" t="s">
        <v>398</v>
      </c>
      <c r="G27" s="33">
        <v>38</v>
      </c>
      <c r="H27" s="97"/>
      <c r="I27" s="98"/>
    </row>
    <row r="28" spans="1:9" ht="18.5" x14ac:dyDescent="0.45">
      <c r="A28" s="49">
        <v>32</v>
      </c>
      <c r="B28" s="96" t="s">
        <v>242</v>
      </c>
      <c r="C28" s="96" t="s">
        <v>241</v>
      </c>
      <c r="D28" s="96" t="s">
        <v>6</v>
      </c>
      <c r="E28" s="96">
        <v>11</v>
      </c>
      <c r="F28" s="96" t="s">
        <v>398</v>
      </c>
      <c r="G28" s="11">
        <v>36</v>
      </c>
      <c r="H28" s="97">
        <f>SUM(G26:G28)</f>
        <v>120</v>
      </c>
      <c r="I28" s="98"/>
    </row>
    <row r="29" spans="1:9" ht="18.5" x14ac:dyDescent="0.45">
      <c r="A29" s="49">
        <v>46</v>
      </c>
      <c r="B29" s="96" t="s">
        <v>57</v>
      </c>
      <c r="C29" s="96" t="s">
        <v>56</v>
      </c>
      <c r="D29" s="96" t="s">
        <v>6</v>
      </c>
      <c r="E29" s="96">
        <v>11</v>
      </c>
      <c r="F29" s="96" t="s">
        <v>398</v>
      </c>
      <c r="G29" s="11">
        <v>28</v>
      </c>
      <c r="H29" s="97"/>
      <c r="I29" s="98"/>
    </row>
    <row r="30" spans="1:9" ht="18.5" x14ac:dyDescent="0.45">
      <c r="A30" s="99">
        <v>43</v>
      </c>
      <c r="B30" s="100" t="s">
        <v>61</v>
      </c>
      <c r="C30" s="100" t="s">
        <v>60</v>
      </c>
      <c r="D30" s="100" t="s">
        <v>6</v>
      </c>
      <c r="E30" s="101">
        <v>11</v>
      </c>
      <c r="F30" s="102" t="s">
        <v>399</v>
      </c>
      <c r="G30" s="102">
        <v>31</v>
      </c>
      <c r="H30" s="97"/>
      <c r="I30" s="98"/>
    </row>
    <row r="31" spans="1:9" ht="18.5" x14ac:dyDescent="0.45">
      <c r="A31" s="99">
        <v>48</v>
      </c>
      <c r="B31" s="100" t="s">
        <v>55</v>
      </c>
      <c r="C31" s="100" t="s">
        <v>54</v>
      </c>
      <c r="D31" s="100" t="s">
        <v>6</v>
      </c>
      <c r="E31" s="101">
        <v>13</v>
      </c>
      <c r="F31" s="102" t="s">
        <v>399</v>
      </c>
      <c r="G31" s="102">
        <v>30</v>
      </c>
      <c r="H31" s="97"/>
      <c r="I31" s="98"/>
    </row>
    <row r="32" spans="1:9" ht="18.5" x14ac:dyDescent="0.45">
      <c r="A32" s="99">
        <v>32</v>
      </c>
      <c r="B32" s="100" t="s">
        <v>242</v>
      </c>
      <c r="C32" s="100" t="s">
        <v>241</v>
      </c>
      <c r="D32" s="100" t="s">
        <v>6</v>
      </c>
      <c r="E32" s="101">
        <v>11</v>
      </c>
      <c r="F32" s="102" t="s">
        <v>399</v>
      </c>
      <c r="G32" s="102">
        <v>24</v>
      </c>
      <c r="H32" s="97">
        <f>SUM(G30:G32)</f>
        <v>85</v>
      </c>
      <c r="I32" s="98"/>
    </row>
    <row r="33" spans="1:9" ht="19" thickBot="1" x14ac:dyDescent="0.5">
      <c r="A33" s="103">
        <v>46</v>
      </c>
      <c r="B33" s="104" t="s">
        <v>57</v>
      </c>
      <c r="C33" s="104" t="s">
        <v>56</v>
      </c>
      <c r="D33" s="104" t="s">
        <v>6</v>
      </c>
      <c r="E33" s="105">
        <v>11</v>
      </c>
      <c r="F33" s="106" t="s">
        <v>399</v>
      </c>
      <c r="G33" s="106">
        <v>3</v>
      </c>
      <c r="H33" s="107"/>
      <c r="I33" s="108">
        <f>H28+H32</f>
        <v>205</v>
      </c>
    </row>
    <row r="34" spans="1:9" ht="18.5" x14ac:dyDescent="0.45">
      <c r="A34" s="114">
        <v>12</v>
      </c>
      <c r="B34" s="115" t="s">
        <v>78</v>
      </c>
      <c r="C34" s="115" t="s">
        <v>271</v>
      </c>
      <c r="D34" s="115" t="s">
        <v>9</v>
      </c>
      <c r="E34" s="115">
        <v>12</v>
      </c>
      <c r="F34" s="115" t="s">
        <v>398</v>
      </c>
      <c r="G34" s="116">
        <v>41</v>
      </c>
      <c r="H34" s="117"/>
      <c r="I34" s="118"/>
    </row>
    <row r="35" spans="1:9" ht="18.5" x14ac:dyDescent="0.45">
      <c r="A35" s="49">
        <v>7</v>
      </c>
      <c r="B35" s="96" t="s">
        <v>80</v>
      </c>
      <c r="C35" s="96" t="s">
        <v>274</v>
      </c>
      <c r="D35" s="96" t="s">
        <v>9</v>
      </c>
      <c r="E35" s="96">
        <v>12</v>
      </c>
      <c r="F35" s="96" t="s">
        <v>398</v>
      </c>
      <c r="G35" s="11">
        <v>24</v>
      </c>
      <c r="H35" s="97"/>
      <c r="I35" s="98"/>
    </row>
    <row r="36" spans="1:9" ht="18.5" x14ac:dyDescent="0.45">
      <c r="A36" s="49">
        <v>16</v>
      </c>
      <c r="B36" s="96" t="s">
        <v>276</v>
      </c>
      <c r="C36" s="96" t="s">
        <v>275</v>
      </c>
      <c r="D36" s="96" t="s">
        <v>9</v>
      </c>
      <c r="E36" s="96">
        <v>10</v>
      </c>
      <c r="F36" s="96" t="s">
        <v>398</v>
      </c>
      <c r="G36" s="11">
        <v>15</v>
      </c>
      <c r="H36" s="97">
        <f>SUM(G34:G36)</f>
        <v>80</v>
      </c>
      <c r="I36" s="98"/>
    </row>
    <row r="37" spans="1:9" ht="18.5" x14ac:dyDescent="0.45">
      <c r="A37" s="49">
        <v>36</v>
      </c>
      <c r="B37" s="96" t="s">
        <v>88</v>
      </c>
      <c r="C37" s="96" t="s">
        <v>87</v>
      </c>
      <c r="D37" s="96" t="s">
        <v>9</v>
      </c>
      <c r="E37" s="96">
        <v>9</v>
      </c>
      <c r="F37" s="96" t="s">
        <v>398</v>
      </c>
      <c r="G37" s="11">
        <v>8</v>
      </c>
      <c r="H37" s="97"/>
      <c r="I37" s="98"/>
    </row>
    <row r="38" spans="1:9" ht="18.5" x14ac:dyDescent="0.45">
      <c r="A38" s="49">
        <v>33</v>
      </c>
      <c r="B38" s="96" t="s">
        <v>273</v>
      </c>
      <c r="C38" s="96" t="s">
        <v>272</v>
      </c>
      <c r="D38" s="96" t="s">
        <v>9</v>
      </c>
      <c r="E38" s="96">
        <v>12</v>
      </c>
      <c r="F38" s="96" t="s">
        <v>398</v>
      </c>
      <c r="G38" s="11">
        <v>1</v>
      </c>
      <c r="H38" s="97"/>
      <c r="I38" s="98"/>
    </row>
    <row r="39" spans="1:9" ht="18.5" x14ac:dyDescent="0.45">
      <c r="A39" s="99">
        <v>12</v>
      </c>
      <c r="B39" s="100" t="s">
        <v>78</v>
      </c>
      <c r="C39" s="100" t="s">
        <v>77</v>
      </c>
      <c r="D39" s="100" t="s">
        <v>9</v>
      </c>
      <c r="E39" s="101">
        <v>12</v>
      </c>
      <c r="F39" s="102" t="s">
        <v>399</v>
      </c>
      <c r="G39" s="102">
        <v>42</v>
      </c>
      <c r="H39" s="97"/>
      <c r="I39" s="98"/>
    </row>
    <row r="40" spans="1:9" ht="18.5" x14ac:dyDescent="0.45">
      <c r="A40" s="99">
        <v>7</v>
      </c>
      <c r="B40" s="100" t="s">
        <v>80</v>
      </c>
      <c r="C40" s="100" t="s">
        <v>274</v>
      </c>
      <c r="D40" s="100" t="s">
        <v>9</v>
      </c>
      <c r="E40" s="101">
        <v>12</v>
      </c>
      <c r="F40" s="102" t="s">
        <v>399</v>
      </c>
      <c r="G40" s="102">
        <v>33</v>
      </c>
      <c r="H40" s="97"/>
      <c r="I40" s="98"/>
    </row>
    <row r="41" spans="1:9" ht="18.5" x14ac:dyDescent="0.45">
      <c r="A41" s="99">
        <v>33</v>
      </c>
      <c r="B41" s="100" t="s">
        <v>273</v>
      </c>
      <c r="C41" s="100" t="s">
        <v>272</v>
      </c>
      <c r="D41" s="100" t="s">
        <v>9</v>
      </c>
      <c r="E41" s="101">
        <v>12</v>
      </c>
      <c r="F41" s="102" t="s">
        <v>399</v>
      </c>
      <c r="G41" s="102">
        <v>28</v>
      </c>
      <c r="H41" s="97">
        <f>SUM(G39:G41)</f>
        <v>103</v>
      </c>
      <c r="I41" s="98"/>
    </row>
    <row r="42" spans="1:9" ht="18.5" x14ac:dyDescent="0.45">
      <c r="A42" s="99">
        <v>36</v>
      </c>
      <c r="B42" s="100" t="s">
        <v>88</v>
      </c>
      <c r="C42" s="100" t="s">
        <v>87</v>
      </c>
      <c r="D42" s="100" t="s">
        <v>9</v>
      </c>
      <c r="E42" s="101">
        <v>9</v>
      </c>
      <c r="F42" s="102" t="s">
        <v>399</v>
      </c>
      <c r="G42" s="102">
        <v>13</v>
      </c>
      <c r="H42" s="97"/>
      <c r="I42" s="98"/>
    </row>
    <row r="43" spans="1:9" ht="19" thickBot="1" x14ac:dyDescent="0.5">
      <c r="A43" s="103">
        <v>16</v>
      </c>
      <c r="B43" s="104" t="s">
        <v>276</v>
      </c>
      <c r="C43" s="104" t="s">
        <v>275</v>
      </c>
      <c r="D43" s="104" t="s">
        <v>9</v>
      </c>
      <c r="E43" s="105">
        <v>10</v>
      </c>
      <c r="F43" s="106" t="s">
        <v>399</v>
      </c>
      <c r="G43" s="106">
        <v>7</v>
      </c>
      <c r="H43" s="107"/>
      <c r="I43" s="108">
        <f>H36+H41</f>
        <v>183</v>
      </c>
    </row>
    <row r="44" spans="1:9" ht="18.5" x14ac:dyDescent="0.45">
      <c r="A44" s="109">
        <v>26</v>
      </c>
      <c r="B44" s="110" t="s">
        <v>113</v>
      </c>
      <c r="C44" s="110" t="s">
        <v>112</v>
      </c>
      <c r="D44" s="110" t="s">
        <v>14</v>
      </c>
      <c r="E44" s="110">
        <v>12</v>
      </c>
      <c r="F44" s="110" t="s">
        <v>398</v>
      </c>
      <c r="G44" s="111">
        <v>31</v>
      </c>
      <c r="H44" s="112"/>
      <c r="I44" s="113"/>
    </row>
    <row r="45" spans="1:9" ht="18.5" x14ac:dyDescent="0.45">
      <c r="A45" s="49">
        <v>42</v>
      </c>
      <c r="B45" s="96" t="s">
        <v>115</v>
      </c>
      <c r="C45" s="96" t="s">
        <v>114</v>
      </c>
      <c r="D45" s="96" t="s">
        <v>14</v>
      </c>
      <c r="E45" s="96">
        <v>12</v>
      </c>
      <c r="F45" s="96" t="s">
        <v>398</v>
      </c>
      <c r="G45" s="11">
        <v>30</v>
      </c>
      <c r="H45" s="97"/>
      <c r="I45" s="98"/>
    </row>
    <row r="46" spans="1:9" ht="18.5" x14ac:dyDescent="0.45">
      <c r="A46" s="49">
        <v>34</v>
      </c>
      <c r="B46" s="96" t="s">
        <v>106</v>
      </c>
      <c r="C46" s="96" t="s">
        <v>105</v>
      </c>
      <c r="D46" s="96" t="s">
        <v>14</v>
      </c>
      <c r="E46" s="96">
        <v>13</v>
      </c>
      <c r="F46" s="96" t="s">
        <v>398</v>
      </c>
      <c r="G46" s="11">
        <v>26</v>
      </c>
      <c r="H46" s="97">
        <f>SUM(G44:G46)</f>
        <v>87</v>
      </c>
      <c r="I46" s="98"/>
    </row>
    <row r="47" spans="1:9" ht="18.5" x14ac:dyDescent="0.45">
      <c r="A47" s="95">
        <v>3</v>
      </c>
      <c r="B47" s="92" t="s">
        <v>47</v>
      </c>
      <c r="C47" s="92" t="s">
        <v>296</v>
      </c>
      <c r="D47" s="92" t="s">
        <v>14</v>
      </c>
      <c r="E47" s="92">
        <v>13</v>
      </c>
      <c r="F47" s="96" t="s">
        <v>398</v>
      </c>
      <c r="G47" s="33">
        <v>23</v>
      </c>
      <c r="H47" s="97"/>
      <c r="I47" s="98"/>
    </row>
    <row r="48" spans="1:9" ht="18.5" x14ac:dyDescent="0.45">
      <c r="A48" s="49">
        <v>21</v>
      </c>
      <c r="B48" s="96" t="s">
        <v>295</v>
      </c>
      <c r="C48" s="96" t="s">
        <v>294</v>
      </c>
      <c r="D48" s="96" t="s">
        <v>14</v>
      </c>
      <c r="E48" s="96">
        <v>12</v>
      </c>
      <c r="F48" s="96" t="s">
        <v>398</v>
      </c>
      <c r="G48" s="11">
        <v>17</v>
      </c>
      <c r="H48" s="97"/>
      <c r="I48" s="98"/>
    </row>
    <row r="49" spans="1:9" ht="18.5" x14ac:dyDescent="0.45">
      <c r="A49" s="99">
        <v>42</v>
      </c>
      <c r="B49" s="100" t="s">
        <v>115</v>
      </c>
      <c r="C49" s="100" t="s">
        <v>114</v>
      </c>
      <c r="D49" s="100" t="s">
        <v>14</v>
      </c>
      <c r="E49" s="101">
        <v>12</v>
      </c>
      <c r="F49" s="102" t="s">
        <v>399</v>
      </c>
      <c r="G49" s="102">
        <v>36</v>
      </c>
      <c r="H49" s="97"/>
      <c r="I49" s="98"/>
    </row>
    <row r="50" spans="1:9" ht="18.5" x14ac:dyDescent="0.45">
      <c r="A50" s="99">
        <v>26</v>
      </c>
      <c r="B50" s="100" t="s">
        <v>113</v>
      </c>
      <c r="C50" s="100" t="s">
        <v>112</v>
      </c>
      <c r="D50" s="100" t="s">
        <v>14</v>
      </c>
      <c r="E50" s="101">
        <v>12</v>
      </c>
      <c r="F50" s="102" t="s">
        <v>399</v>
      </c>
      <c r="G50" s="102">
        <v>32</v>
      </c>
      <c r="H50" s="97"/>
      <c r="I50" s="98"/>
    </row>
    <row r="51" spans="1:9" ht="18.5" x14ac:dyDescent="0.45">
      <c r="A51" s="99">
        <v>34</v>
      </c>
      <c r="B51" s="100" t="s">
        <v>106</v>
      </c>
      <c r="C51" s="100" t="s">
        <v>105</v>
      </c>
      <c r="D51" s="100" t="s">
        <v>14</v>
      </c>
      <c r="E51" s="101">
        <v>13</v>
      </c>
      <c r="F51" s="102" t="s">
        <v>399</v>
      </c>
      <c r="G51" s="102">
        <v>27</v>
      </c>
      <c r="H51" s="97">
        <f>SUM(G49:G51)</f>
        <v>95</v>
      </c>
      <c r="I51" s="98"/>
    </row>
    <row r="52" spans="1:9" ht="18.5" x14ac:dyDescent="0.45">
      <c r="A52" s="99">
        <v>21</v>
      </c>
      <c r="B52" s="100" t="s">
        <v>295</v>
      </c>
      <c r="C52" s="100" t="s">
        <v>294</v>
      </c>
      <c r="D52" s="100" t="s">
        <v>14</v>
      </c>
      <c r="E52" s="101">
        <v>12</v>
      </c>
      <c r="F52" s="102" t="s">
        <v>399</v>
      </c>
      <c r="G52" s="102">
        <v>22</v>
      </c>
      <c r="H52" s="97"/>
      <c r="I52" s="98"/>
    </row>
    <row r="53" spans="1:9" ht="19" thickBot="1" x14ac:dyDescent="0.5">
      <c r="A53" s="103">
        <v>3</v>
      </c>
      <c r="B53" s="104" t="s">
        <v>47</v>
      </c>
      <c r="C53" s="104" t="s">
        <v>296</v>
      </c>
      <c r="D53" s="104" t="s">
        <v>14</v>
      </c>
      <c r="E53" s="105">
        <v>13</v>
      </c>
      <c r="F53" s="106" t="s">
        <v>399</v>
      </c>
      <c r="G53" s="106">
        <v>21</v>
      </c>
      <c r="H53" s="107"/>
      <c r="I53" s="108">
        <f>H46+H51</f>
        <v>182</v>
      </c>
    </row>
    <row r="54" spans="1:9" ht="18.5" x14ac:dyDescent="0.45">
      <c r="A54" s="109">
        <v>35</v>
      </c>
      <c r="B54" s="110" t="s">
        <v>43</v>
      </c>
      <c r="C54" s="110" t="s">
        <v>42</v>
      </c>
      <c r="D54" s="110" t="s">
        <v>4</v>
      </c>
      <c r="E54" s="110">
        <v>10</v>
      </c>
      <c r="F54" s="110" t="s">
        <v>398</v>
      </c>
      <c r="G54" s="111">
        <v>34</v>
      </c>
      <c r="H54" s="112"/>
      <c r="I54" s="113"/>
    </row>
    <row r="55" spans="1:9" ht="18.5" x14ac:dyDescent="0.45">
      <c r="A55" s="49">
        <v>11</v>
      </c>
      <c r="B55" s="96" t="s">
        <v>230</v>
      </c>
      <c r="C55" s="96" t="s">
        <v>229</v>
      </c>
      <c r="D55" s="96" t="s">
        <v>4</v>
      </c>
      <c r="E55" s="96">
        <v>10</v>
      </c>
      <c r="F55" s="96" t="s">
        <v>398</v>
      </c>
      <c r="G55" s="11">
        <v>22</v>
      </c>
      <c r="H55" s="97"/>
      <c r="I55" s="98"/>
    </row>
    <row r="56" spans="1:9" ht="18.5" x14ac:dyDescent="0.45">
      <c r="A56" s="49">
        <v>24</v>
      </c>
      <c r="B56" s="96" t="s">
        <v>65</v>
      </c>
      <c r="C56" s="96" t="s">
        <v>231</v>
      </c>
      <c r="D56" s="96" t="s">
        <v>4</v>
      </c>
      <c r="E56" s="96">
        <v>11</v>
      </c>
      <c r="F56" s="96" t="s">
        <v>398</v>
      </c>
      <c r="G56" s="11">
        <v>9</v>
      </c>
      <c r="H56" s="97">
        <f>SUM(G54:G56)</f>
        <v>65</v>
      </c>
      <c r="I56" s="98"/>
    </row>
    <row r="57" spans="1:9" ht="18.5" x14ac:dyDescent="0.45">
      <c r="A57" s="49">
        <v>6</v>
      </c>
      <c r="B57" s="96" t="s">
        <v>45</v>
      </c>
      <c r="C57" s="96" t="s">
        <v>44</v>
      </c>
      <c r="D57" s="96" t="s">
        <v>4</v>
      </c>
      <c r="E57" s="96">
        <v>10</v>
      </c>
      <c r="F57" s="96" t="s">
        <v>398</v>
      </c>
      <c r="G57" s="11">
        <v>3</v>
      </c>
      <c r="H57" s="97"/>
      <c r="I57" s="98"/>
    </row>
    <row r="58" spans="1:9" ht="18.5" x14ac:dyDescent="0.45">
      <c r="A58" s="99">
        <v>35</v>
      </c>
      <c r="B58" s="100" t="s">
        <v>43</v>
      </c>
      <c r="C58" s="100" t="s">
        <v>42</v>
      </c>
      <c r="D58" s="100" t="s">
        <v>4</v>
      </c>
      <c r="E58" s="101">
        <v>10</v>
      </c>
      <c r="F58" s="102" t="s">
        <v>399</v>
      </c>
      <c r="G58" s="102">
        <v>41</v>
      </c>
      <c r="H58" s="97"/>
      <c r="I58" s="98"/>
    </row>
    <row r="59" spans="1:9" ht="18.5" x14ac:dyDescent="0.45">
      <c r="A59" s="99">
        <v>11</v>
      </c>
      <c r="B59" s="100" t="s">
        <v>230</v>
      </c>
      <c r="C59" s="100" t="s">
        <v>229</v>
      </c>
      <c r="D59" s="100" t="s">
        <v>4</v>
      </c>
      <c r="E59" s="101">
        <v>10</v>
      </c>
      <c r="F59" s="102" t="s">
        <v>399</v>
      </c>
      <c r="G59" s="102">
        <v>19</v>
      </c>
      <c r="H59" s="97"/>
      <c r="I59" s="98"/>
    </row>
    <row r="60" spans="1:9" ht="18.5" x14ac:dyDescent="0.45">
      <c r="A60" s="99">
        <v>24</v>
      </c>
      <c r="B60" s="100" t="s">
        <v>65</v>
      </c>
      <c r="C60" s="100" t="s">
        <v>231</v>
      </c>
      <c r="D60" s="100" t="s">
        <v>4</v>
      </c>
      <c r="E60" s="101">
        <v>11</v>
      </c>
      <c r="F60" s="102" t="s">
        <v>399</v>
      </c>
      <c r="G60" s="102">
        <v>18</v>
      </c>
      <c r="H60" s="97">
        <f>SUM(G58:G60)</f>
        <v>78</v>
      </c>
      <c r="I60" s="98"/>
    </row>
    <row r="61" spans="1:9" ht="19" thickBot="1" x14ac:dyDescent="0.5">
      <c r="A61" s="103">
        <v>6</v>
      </c>
      <c r="B61" s="104" t="s">
        <v>45</v>
      </c>
      <c r="C61" s="104" t="s">
        <v>44</v>
      </c>
      <c r="D61" s="104" t="s">
        <v>4</v>
      </c>
      <c r="E61" s="105">
        <v>10</v>
      </c>
      <c r="F61" s="106" t="s">
        <v>399</v>
      </c>
      <c r="G61" s="106">
        <v>4</v>
      </c>
      <c r="H61" s="107"/>
      <c r="I61" s="108">
        <f>SUM(H56+H60)</f>
        <v>143</v>
      </c>
    </row>
    <row r="62" spans="1:9" ht="18.5" x14ac:dyDescent="0.45">
      <c r="A62" s="109">
        <v>13</v>
      </c>
      <c r="B62" s="110" t="s">
        <v>49</v>
      </c>
      <c r="C62" s="110" t="s">
        <v>48</v>
      </c>
      <c r="D62" s="110" t="s">
        <v>5</v>
      </c>
      <c r="E62" s="110">
        <v>11</v>
      </c>
      <c r="F62" s="110" t="s">
        <v>398</v>
      </c>
      <c r="G62" s="111">
        <v>45</v>
      </c>
      <c r="H62" s="112"/>
      <c r="I62" s="113"/>
    </row>
    <row r="63" spans="1:9" ht="18.5" x14ac:dyDescent="0.45">
      <c r="A63" s="49">
        <v>52</v>
      </c>
      <c r="B63" s="96" t="s">
        <v>47</v>
      </c>
      <c r="C63" s="96" t="s">
        <v>46</v>
      </c>
      <c r="D63" s="96" t="s">
        <v>5</v>
      </c>
      <c r="E63" s="96">
        <v>13</v>
      </c>
      <c r="F63" s="96" t="s">
        <v>398</v>
      </c>
      <c r="G63" s="33">
        <v>21</v>
      </c>
      <c r="H63" s="97"/>
      <c r="I63" s="98"/>
    </row>
    <row r="64" spans="1:9" ht="18.5" x14ac:dyDescent="0.45">
      <c r="A64" s="49">
        <v>2</v>
      </c>
      <c r="B64" s="96" t="s">
        <v>82</v>
      </c>
      <c r="C64" s="96" t="s">
        <v>235</v>
      </c>
      <c r="D64" s="96" t="s">
        <v>5</v>
      </c>
      <c r="E64" s="96">
        <v>9</v>
      </c>
      <c r="F64" s="96" t="s">
        <v>398</v>
      </c>
      <c r="G64" s="11">
        <v>16</v>
      </c>
      <c r="H64" s="97"/>
      <c r="I64" s="98"/>
    </row>
    <row r="65" spans="1:9" ht="18.5" x14ac:dyDescent="0.45">
      <c r="A65" s="99">
        <v>54</v>
      </c>
      <c r="B65" s="100" t="s">
        <v>51</v>
      </c>
      <c r="C65" s="100" t="s">
        <v>50</v>
      </c>
      <c r="D65" s="100" t="s">
        <v>5</v>
      </c>
      <c r="E65" s="101">
        <v>12</v>
      </c>
      <c r="F65" s="102" t="s">
        <v>399</v>
      </c>
      <c r="G65" s="102">
        <v>23</v>
      </c>
      <c r="H65" s="97"/>
      <c r="I65" s="98"/>
    </row>
    <row r="66" spans="1:9" ht="18.5" x14ac:dyDescent="0.45">
      <c r="A66" s="99">
        <v>13</v>
      </c>
      <c r="B66" s="100" t="s">
        <v>49</v>
      </c>
      <c r="C66" s="100" t="s">
        <v>48</v>
      </c>
      <c r="D66" s="100" t="s">
        <v>5</v>
      </c>
      <c r="E66" s="101">
        <v>11</v>
      </c>
      <c r="F66" s="102" t="s">
        <v>399</v>
      </c>
      <c r="G66" s="102">
        <v>16</v>
      </c>
      <c r="H66" s="97"/>
      <c r="I66" s="98"/>
    </row>
    <row r="67" spans="1:9" ht="19" thickBot="1" x14ac:dyDescent="0.5">
      <c r="A67" s="103">
        <v>2</v>
      </c>
      <c r="B67" s="104" t="s">
        <v>82</v>
      </c>
      <c r="C67" s="104" t="s">
        <v>235</v>
      </c>
      <c r="D67" s="104" t="s">
        <v>5</v>
      </c>
      <c r="E67" s="105">
        <v>9</v>
      </c>
      <c r="F67" s="106" t="s">
        <v>399</v>
      </c>
      <c r="G67" s="106">
        <v>9</v>
      </c>
      <c r="H67" s="107"/>
      <c r="I67" s="108">
        <f>SUM(G62:G67)</f>
        <v>130</v>
      </c>
    </row>
    <row r="68" spans="1:9" ht="18.5" x14ac:dyDescent="0.45">
      <c r="A68" s="109">
        <v>49</v>
      </c>
      <c r="B68" s="110" t="s">
        <v>34</v>
      </c>
      <c r="C68" s="110" t="s">
        <v>33</v>
      </c>
      <c r="D68" s="110" t="s">
        <v>2</v>
      </c>
      <c r="E68" s="110">
        <v>12</v>
      </c>
      <c r="F68" s="110" t="s">
        <v>398</v>
      </c>
      <c r="G68" s="119">
        <v>42</v>
      </c>
      <c r="H68" s="112"/>
      <c r="I68" s="113"/>
    </row>
    <row r="69" spans="1:9" ht="18.5" x14ac:dyDescent="0.45">
      <c r="A69" s="95">
        <v>4</v>
      </c>
      <c r="B69" s="92" t="s">
        <v>20</v>
      </c>
      <c r="C69" s="92" t="s">
        <v>35</v>
      </c>
      <c r="D69" s="92" t="s">
        <v>2</v>
      </c>
      <c r="E69" s="92">
        <v>10</v>
      </c>
      <c r="F69" s="96" t="s">
        <v>398</v>
      </c>
      <c r="G69" s="33">
        <v>27</v>
      </c>
      <c r="H69" s="97"/>
      <c r="I69" s="98"/>
    </row>
    <row r="70" spans="1:9" ht="18.5" x14ac:dyDescent="0.45">
      <c r="A70" s="99">
        <v>4</v>
      </c>
      <c r="B70" s="100" t="s">
        <v>20</v>
      </c>
      <c r="C70" s="100" t="s">
        <v>35</v>
      </c>
      <c r="D70" s="100" t="s">
        <v>2</v>
      </c>
      <c r="E70" s="101">
        <v>10</v>
      </c>
      <c r="F70" s="102" t="s">
        <v>399</v>
      </c>
      <c r="G70" s="102">
        <v>37</v>
      </c>
      <c r="H70" s="97"/>
      <c r="I70" s="98"/>
    </row>
    <row r="71" spans="1:9" ht="19" thickBot="1" x14ac:dyDescent="0.5">
      <c r="A71" s="103">
        <v>49</v>
      </c>
      <c r="B71" s="104" t="s">
        <v>34</v>
      </c>
      <c r="C71" s="104" t="s">
        <v>33</v>
      </c>
      <c r="D71" s="104" t="s">
        <v>2</v>
      </c>
      <c r="E71" s="105">
        <v>12</v>
      </c>
      <c r="F71" s="106" t="s">
        <v>399</v>
      </c>
      <c r="G71" s="106">
        <v>10</v>
      </c>
      <c r="H71" s="107"/>
      <c r="I71" s="108">
        <f>SUM(G68:G71)</f>
        <v>116</v>
      </c>
    </row>
    <row r="72" spans="1:9" ht="18.5" x14ac:dyDescent="0.45">
      <c r="A72" s="109">
        <v>38</v>
      </c>
      <c r="B72" s="110" t="s">
        <v>34</v>
      </c>
      <c r="C72" s="110" t="s">
        <v>268</v>
      </c>
      <c r="D72" s="110" t="s">
        <v>8</v>
      </c>
      <c r="E72" s="110">
        <v>11</v>
      </c>
      <c r="F72" s="110" t="s">
        <v>398</v>
      </c>
      <c r="G72" s="111">
        <v>37</v>
      </c>
      <c r="H72" s="112"/>
      <c r="I72" s="113"/>
    </row>
    <row r="73" spans="1:9" ht="18.5" x14ac:dyDescent="0.45">
      <c r="A73" s="95">
        <v>15</v>
      </c>
      <c r="B73" s="92" t="s">
        <v>84</v>
      </c>
      <c r="C73" s="92" t="s">
        <v>267</v>
      </c>
      <c r="D73" s="92" t="s">
        <v>8</v>
      </c>
      <c r="E73" s="92">
        <v>10</v>
      </c>
      <c r="F73" s="96" t="s">
        <v>398</v>
      </c>
      <c r="G73" s="11">
        <v>4</v>
      </c>
      <c r="H73" s="97"/>
      <c r="I73" s="98"/>
    </row>
    <row r="74" spans="1:9" ht="18.5" x14ac:dyDescent="0.45">
      <c r="A74" s="99">
        <v>38</v>
      </c>
      <c r="B74" s="100" t="s">
        <v>34</v>
      </c>
      <c r="C74" s="100" t="s">
        <v>268</v>
      </c>
      <c r="D74" s="100" t="s">
        <v>8</v>
      </c>
      <c r="E74" s="101">
        <v>11</v>
      </c>
      <c r="F74" s="102" t="s">
        <v>399</v>
      </c>
      <c r="G74" s="102">
        <v>45</v>
      </c>
      <c r="H74" s="97"/>
      <c r="I74" s="98"/>
    </row>
    <row r="75" spans="1:9" ht="19" thickBot="1" x14ac:dyDescent="0.5">
      <c r="A75" s="103">
        <v>15</v>
      </c>
      <c r="B75" s="104" t="s">
        <v>84</v>
      </c>
      <c r="C75" s="104" t="s">
        <v>267</v>
      </c>
      <c r="D75" s="104" t="s">
        <v>8</v>
      </c>
      <c r="E75" s="105">
        <v>10</v>
      </c>
      <c r="F75" s="106" t="s">
        <v>399</v>
      </c>
      <c r="G75" s="106">
        <v>8</v>
      </c>
      <c r="H75" s="107"/>
      <c r="I75" s="108">
        <f>SUM(G72:G75)</f>
        <v>94</v>
      </c>
    </row>
    <row r="76" spans="1:9" ht="18.5" x14ac:dyDescent="0.45">
      <c r="A76" s="109">
        <v>55</v>
      </c>
      <c r="B76" s="110" t="s">
        <v>293</v>
      </c>
      <c r="C76" s="110" t="s">
        <v>292</v>
      </c>
      <c r="D76" s="110" t="s">
        <v>13</v>
      </c>
      <c r="E76" s="110">
        <v>11</v>
      </c>
      <c r="F76" s="110" t="s">
        <v>398</v>
      </c>
      <c r="G76" s="111">
        <v>35</v>
      </c>
      <c r="H76" s="112"/>
      <c r="I76" s="113"/>
    </row>
    <row r="77" spans="1:9" ht="19" thickBot="1" x14ac:dyDescent="0.5">
      <c r="A77" s="103">
        <v>55</v>
      </c>
      <c r="B77" s="104" t="s">
        <v>292</v>
      </c>
      <c r="C77" s="104" t="s">
        <v>293</v>
      </c>
      <c r="D77" s="104" t="s">
        <v>13</v>
      </c>
      <c r="E77" s="105">
        <v>11</v>
      </c>
      <c r="F77" s="106" t="s">
        <v>399</v>
      </c>
      <c r="G77" s="106">
        <v>39</v>
      </c>
      <c r="H77" s="107"/>
      <c r="I77" s="108">
        <f>SUM(G76:G77)</f>
        <v>74</v>
      </c>
    </row>
    <row r="78" spans="1:9" ht="18.5" x14ac:dyDescent="0.45">
      <c r="A78" s="109">
        <v>39</v>
      </c>
      <c r="B78" s="110" t="s">
        <v>285</v>
      </c>
      <c r="C78" s="110" t="s">
        <v>284</v>
      </c>
      <c r="D78" s="110" t="s">
        <v>12</v>
      </c>
      <c r="E78" s="110">
        <v>13</v>
      </c>
      <c r="F78" s="110" t="s">
        <v>398</v>
      </c>
      <c r="G78" s="111">
        <v>20</v>
      </c>
      <c r="H78" s="112"/>
      <c r="I78" s="113"/>
    </row>
    <row r="79" spans="1:9" ht="18.5" x14ac:dyDescent="0.45">
      <c r="A79" s="49">
        <v>53</v>
      </c>
      <c r="B79" s="96" t="s">
        <v>283</v>
      </c>
      <c r="C79" s="96" t="s">
        <v>282</v>
      </c>
      <c r="D79" s="96" t="s">
        <v>12</v>
      </c>
      <c r="E79" s="96">
        <v>9</v>
      </c>
      <c r="F79" s="96" t="s">
        <v>398</v>
      </c>
      <c r="G79" s="33">
        <v>18</v>
      </c>
      <c r="H79" s="97"/>
      <c r="I79" s="98"/>
    </row>
    <row r="80" spans="1:9" ht="18.5" x14ac:dyDescent="0.45">
      <c r="A80" s="49">
        <v>45</v>
      </c>
      <c r="B80" s="96" t="s">
        <v>291</v>
      </c>
      <c r="C80" s="96" t="s">
        <v>290</v>
      </c>
      <c r="D80" s="96" t="s">
        <v>12</v>
      </c>
      <c r="E80" s="96">
        <v>9</v>
      </c>
      <c r="F80" s="96" t="s">
        <v>398</v>
      </c>
      <c r="G80" s="11">
        <v>14</v>
      </c>
      <c r="H80" s="97">
        <f>SUM(G78:G80)</f>
        <v>52</v>
      </c>
      <c r="I80" s="98"/>
    </row>
    <row r="81" spans="1:9" ht="18.5" x14ac:dyDescent="0.45">
      <c r="A81" s="49">
        <v>28</v>
      </c>
      <c r="B81" s="96" t="s">
        <v>287</v>
      </c>
      <c r="C81" s="96" t="s">
        <v>286</v>
      </c>
      <c r="D81" s="96" t="s">
        <v>12</v>
      </c>
      <c r="E81" s="96">
        <v>9</v>
      </c>
      <c r="F81" s="96" t="s">
        <v>398</v>
      </c>
      <c r="G81" s="11">
        <v>11</v>
      </c>
      <c r="H81" s="97"/>
      <c r="I81" s="98"/>
    </row>
    <row r="82" spans="1:9" ht="18.5" x14ac:dyDescent="0.45">
      <c r="A82" s="49">
        <v>23</v>
      </c>
      <c r="B82" s="96" t="s">
        <v>289</v>
      </c>
      <c r="C82" s="96" t="s">
        <v>288</v>
      </c>
      <c r="D82" s="96" t="s">
        <v>12</v>
      </c>
      <c r="E82" s="96">
        <v>13</v>
      </c>
      <c r="F82" s="96" t="s">
        <v>398</v>
      </c>
      <c r="G82" s="11">
        <v>6</v>
      </c>
      <c r="H82" s="97"/>
      <c r="I82" s="98"/>
    </row>
    <row r="83" spans="1:9" ht="18.5" x14ac:dyDescent="0.45">
      <c r="A83" s="49">
        <v>41</v>
      </c>
      <c r="B83" s="96" t="s">
        <v>94</v>
      </c>
      <c r="C83" s="96" t="s">
        <v>93</v>
      </c>
      <c r="D83" s="96" t="s">
        <v>12</v>
      </c>
      <c r="E83" s="96">
        <v>11</v>
      </c>
      <c r="F83" s="96" t="s">
        <v>398</v>
      </c>
      <c r="G83" s="11">
        <v>5</v>
      </c>
      <c r="H83" s="97"/>
      <c r="I83" s="98"/>
    </row>
    <row r="84" spans="1:9" ht="18.5" x14ac:dyDescent="0.45">
      <c r="A84" s="99">
        <v>53</v>
      </c>
      <c r="B84" s="100" t="s">
        <v>283</v>
      </c>
      <c r="C84" s="100" t="s">
        <v>282</v>
      </c>
      <c r="D84" s="100" t="s">
        <v>12</v>
      </c>
      <c r="E84" s="101">
        <v>9</v>
      </c>
      <c r="F84" s="102" t="s">
        <v>399</v>
      </c>
      <c r="G84" s="102">
        <v>14</v>
      </c>
      <c r="H84" s="97"/>
      <c r="I84" s="98"/>
    </row>
    <row r="85" spans="1:9" ht="18.5" x14ac:dyDescent="0.45">
      <c r="A85" s="99">
        <v>39</v>
      </c>
      <c r="B85" s="100" t="s">
        <v>285</v>
      </c>
      <c r="C85" s="100" t="s">
        <v>284</v>
      </c>
      <c r="D85" s="100" t="s">
        <v>12</v>
      </c>
      <c r="E85" s="101">
        <v>13</v>
      </c>
      <c r="F85" s="102" t="s">
        <v>399</v>
      </c>
      <c r="G85" s="102">
        <v>5</v>
      </c>
      <c r="H85" s="97"/>
      <c r="I85" s="98"/>
    </row>
    <row r="86" spans="1:9" ht="19" thickBot="1" x14ac:dyDescent="0.5">
      <c r="A86" s="103">
        <v>23</v>
      </c>
      <c r="B86" s="104" t="s">
        <v>289</v>
      </c>
      <c r="C86" s="104" t="s">
        <v>288</v>
      </c>
      <c r="D86" s="104" t="s">
        <v>12</v>
      </c>
      <c r="E86" s="105">
        <v>13</v>
      </c>
      <c r="F86" s="106" t="s">
        <v>399</v>
      </c>
      <c r="G86" s="106">
        <v>1</v>
      </c>
      <c r="H86" s="107">
        <f>SUM(G84:G86)</f>
        <v>20</v>
      </c>
      <c r="I86" s="108">
        <f>H80+H86</f>
        <v>72</v>
      </c>
    </row>
    <row r="87" spans="1:9" ht="18.5" x14ac:dyDescent="0.45">
      <c r="A87" s="109">
        <v>19</v>
      </c>
      <c r="B87" s="110" t="s">
        <v>253</v>
      </c>
      <c r="C87" s="110" t="s">
        <v>252</v>
      </c>
      <c r="D87" s="110" t="s">
        <v>251</v>
      </c>
      <c r="E87" s="110">
        <v>9</v>
      </c>
      <c r="F87" s="110" t="s">
        <v>398</v>
      </c>
      <c r="G87" s="111">
        <v>19</v>
      </c>
      <c r="H87" s="112"/>
      <c r="I87" s="113"/>
    </row>
    <row r="88" spans="1:9" ht="18.5" x14ac:dyDescent="0.45">
      <c r="A88" s="49">
        <v>8</v>
      </c>
      <c r="B88" s="96" t="s">
        <v>43</v>
      </c>
      <c r="C88" s="96" t="s">
        <v>260</v>
      </c>
      <c r="D88" s="96" t="s">
        <v>251</v>
      </c>
      <c r="E88" s="96">
        <v>9</v>
      </c>
      <c r="F88" s="96" t="s">
        <v>398</v>
      </c>
      <c r="G88" s="11">
        <v>12</v>
      </c>
      <c r="H88" s="97"/>
      <c r="I88" s="98"/>
    </row>
    <row r="89" spans="1:9" ht="18.5" x14ac:dyDescent="0.45">
      <c r="A89" s="99">
        <v>8</v>
      </c>
      <c r="B89" s="100" t="s">
        <v>43</v>
      </c>
      <c r="C89" s="100" t="s">
        <v>260</v>
      </c>
      <c r="D89" s="100" t="s">
        <v>251</v>
      </c>
      <c r="E89" s="101">
        <v>9</v>
      </c>
      <c r="F89" s="102" t="s">
        <v>399</v>
      </c>
      <c r="G89" s="102">
        <v>29</v>
      </c>
      <c r="H89" s="97"/>
      <c r="I89" s="98"/>
    </row>
    <row r="90" spans="1:9" ht="19" thickBot="1" x14ac:dyDescent="0.5">
      <c r="A90" s="103">
        <v>19</v>
      </c>
      <c r="B90" s="104" t="s">
        <v>253</v>
      </c>
      <c r="C90" s="104" t="s">
        <v>252</v>
      </c>
      <c r="D90" s="104" t="s">
        <v>251</v>
      </c>
      <c r="E90" s="105">
        <v>9</v>
      </c>
      <c r="F90" s="106" t="s">
        <v>399</v>
      </c>
      <c r="G90" s="106">
        <v>11</v>
      </c>
      <c r="H90" s="107"/>
      <c r="I90" s="108">
        <f>SUM(G87:G90)</f>
        <v>71</v>
      </c>
    </row>
    <row r="91" spans="1:9" ht="18.5" x14ac:dyDescent="0.45">
      <c r="A91" s="109">
        <v>50</v>
      </c>
      <c r="B91" s="110" t="s">
        <v>203</v>
      </c>
      <c r="C91" s="110" t="s">
        <v>202</v>
      </c>
      <c r="D91" s="110" t="s">
        <v>201</v>
      </c>
      <c r="E91" s="110">
        <v>9</v>
      </c>
      <c r="F91" s="110" t="s">
        <v>398</v>
      </c>
      <c r="G91" s="119">
        <v>7</v>
      </c>
      <c r="H91" s="112"/>
      <c r="I91" s="113"/>
    </row>
    <row r="92" spans="1:9" ht="19" thickBot="1" x14ac:dyDescent="0.5">
      <c r="A92" s="103">
        <v>50</v>
      </c>
      <c r="B92" s="104" t="s">
        <v>203</v>
      </c>
      <c r="C92" s="104" t="s">
        <v>202</v>
      </c>
      <c r="D92" s="104" t="s">
        <v>201</v>
      </c>
      <c r="E92" s="105">
        <v>9</v>
      </c>
      <c r="F92" s="106" t="s">
        <v>399</v>
      </c>
      <c r="G92" s="106">
        <v>12</v>
      </c>
      <c r="H92" s="107"/>
      <c r="I92" s="108">
        <f>SUM(G91:G92)</f>
        <v>19</v>
      </c>
    </row>
  </sheetData>
  <sortState xmlns:xlrd2="http://schemas.microsoft.com/office/spreadsheetml/2017/richdata2" ref="A1:M84">
    <sortCondition ref="D1:D84"/>
    <sortCondition descending="1" ref="G1:G84"/>
  </sortState>
  <mergeCells count="1">
    <mergeCell ref="A1:G1"/>
  </mergeCells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Z999"/>
  <sheetViews>
    <sheetView workbookViewId="0">
      <selection activeCell="D11" sqref="D11"/>
    </sheetView>
  </sheetViews>
  <sheetFormatPr defaultColWidth="9.1796875" defaultRowHeight="18.5" x14ac:dyDescent="0.45"/>
  <cols>
    <col min="1" max="1" width="6.81640625" style="1" bestFit="1" customWidth="1"/>
    <col min="2" max="2" width="13.81640625" style="1" bestFit="1" customWidth="1"/>
    <col min="3" max="3" width="17" style="1" bestFit="1" customWidth="1"/>
    <col min="4" max="4" width="34.7265625" style="1" bestFit="1" customWidth="1"/>
    <col min="5" max="5" width="6.453125" style="1" bestFit="1" customWidth="1"/>
    <col min="6" max="9" width="11.81640625" style="1" customWidth="1"/>
    <col min="10" max="16384" width="9.1796875" style="1"/>
  </cols>
  <sheetData>
    <row r="1" spans="1:26" s="7" customFormat="1" ht="21.5" thickBot="1" x14ac:dyDescent="0.55000000000000004">
      <c r="A1" s="138" t="s">
        <v>124</v>
      </c>
      <c r="B1" s="139"/>
      <c r="C1" s="139"/>
      <c r="D1" s="139"/>
      <c r="E1" s="139"/>
      <c r="F1" s="139"/>
      <c r="G1" s="139"/>
      <c r="H1" s="139"/>
      <c r="I1" s="140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9" thickBot="1" x14ac:dyDescent="0.5">
      <c r="A2" s="72" t="s">
        <v>118</v>
      </c>
      <c r="B2" s="73" t="s">
        <v>17</v>
      </c>
      <c r="C2" s="73" t="s">
        <v>16</v>
      </c>
      <c r="D2" s="73" t="s">
        <v>15</v>
      </c>
      <c r="E2" s="73" t="s">
        <v>197</v>
      </c>
      <c r="F2" s="73" t="s">
        <v>121</v>
      </c>
      <c r="G2" s="73" t="s">
        <v>122</v>
      </c>
      <c r="H2" s="73" t="s">
        <v>125</v>
      </c>
      <c r="I2" s="73" t="s">
        <v>126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9" thickBot="1" x14ac:dyDescent="0.5">
      <c r="A3" s="74">
        <v>9</v>
      </c>
      <c r="B3" s="75" t="s">
        <v>298</v>
      </c>
      <c r="C3" s="75" t="s">
        <v>210</v>
      </c>
      <c r="D3" s="75" t="s">
        <v>297</v>
      </c>
      <c r="E3" s="76">
        <v>12</v>
      </c>
      <c r="F3" s="89">
        <v>18.68</v>
      </c>
      <c r="G3" s="89">
        <v>18.059999999999999</v>
      </c>
      <c r="H3" s="89">
        <v>36.74</v>
      </c>
      <c r="I3" s="77">
        <v>26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9" thickBot="1" x14ac:dyDescent="0.5">
      <c r="A4" s="74">
        <v>4</v>
      </c>
      <c r="B4" s="75" t="s">
        <v>248</v>
      </c>
      <c r="C4" s="75" t="s">
        <v>247</v>
      </c>
      <c r="D4" s="75" t="s">
        <v>7</v>
      </c>
      <c r="E4" s="76">
        <v>11</v>
      </c>
      <c r="F4" s="89">
        <v>18.7</v>
      </c>
      <c r="G4" s="89">
        <v>18.34</v>
      </c>
      <c r="H4" s="89">
        <v>37.04</v>
      </c>
      <c r="I4" s="77">
        <v>25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9" thickBot="1" x14ac:dyDescent="0.5">
      <c r="A5" s="74">
        <v>5</v>
      </c>
      <c r="B5" s="75" t="s">
        <v>301</v>
      </c>
      <c r="C5" s="75" t="s">
        <v>245</v>
      </c>
      <c r="D5" s="75" t="s">
        <v>297</v>
      </c>
      <c r="E5" s="76">
        <v>12</v>
      </c>
      <c r="F5" s="89">
        <v>19.72</v>
      </c>
      <c r="G5" s="89">
        <v>19.77</v>
      </c>
      <c r="H5" s="89">
        <v>39.49</v>
      </c>
      <c r="I5" s="77">
        <v>24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9" thickBot="1" x14ac:dyDescent="0.5">
      <c r="A6" s="74">
        <v>7</v>
      </c>
      <c r="B6" s="75" t="s">
        <v>302</v>
      </c>
      <c r="C6" s="75" t="s">
        <v>245</v>
      </c>
      <c r="D6" s="75" t="s">
        <v>297</v>
      </c>
      <c r="E6" s="76">
        <v>10</v>
      </c>
      <c r="F6" s="89">
        <v>20.03</v>
      </c>
      <c r="G6" s="89">
        <v>19.489999999999998</v>
      </c>
      <c r="H6" s="89">
        <v>39.520000000000003</v>
      </c>
      <c r="I6" s="77">
        <v>23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9" thickBot="1" x14ac:dyDescent="0.5">
      <c r="A7" s="74">
        <v>12</v>
      </c>
      <c r="B7" s="75" t="s">
        <v>240</v>
      </c>
      <c r="C7" s="75" t="s">
        <v>239</v>
      </c>
      <c r="D7" s="75" t="s">
        <v>6</v>
      </c>
      <c r="E7" s="76">
        <v>11</v>
      </c>
      <c r="F7" s="89">
        <v>20.11</v>
      </c>
      <c r="G7" s="89">
        <v>19.440000000000001</v>
      </c>
      <c r="H7" s="89">
        <v>39.549999999999997</v>
      </c>
      <c r="I7" s="77">
        <v>22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9" thickBot="1" x14ac:dyDescent="0.5">
      <c r="A8" s="74">
        <v>17</v>
      </c>
      <c r="B8" s="75" t="s">
        <v>300</v>
      </c>
      <c r="C8" s="75" t="s">
        <v>299</v>
      </c>
      <c r="D8" s="75" t="s">
        <v>297</v>
      </c>
      <c r="E8" s="76">
        <v>10</v>
      </c>
      <c r="F8" s="89">
        <v>20.23</v>
      </c>
      <c r="G8" s="89">
        <v>19.850000000000001</v>
      </c>
      <c r="H8" s="89">
        <v>40.08</v>
      </c>
      <c r="I8" s="77">
        <v>21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9" thickBot="1" x14ac:dyDescent="0.5">
      <c r="A9" s="74">
        <v>6</v>
      </c>
      <c r="B9" s="75" t="s">
        <v>270</v>
      </c>
      <c r="C9" s="75" t="s">
        <v>269</v>
      </c>
      <c r="D9" s="75" t="s">
        <v>8</v>
      </c>
      <c r="E9" s="76">
        <v>9</v>
      </c>
      <c r="F9" s="89">
        <v>20.92</v>
      </c>
      <c r="G9" s="89">
        <v>20.260000000000002</v>
      </c>
      <c r="H9" s="89">
        <v>41.18</v>
      </c>
      <c r="I9" s="77">
        <v>20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19" thickBot="1" x14ac:dyDescent="0.5">
      <c r="A10" s="74">
        <v>26</v>
      </c>
      <c r="B10" s="75" t="s">
        <v>263</v>
      </c>
      <c r="C10" s="75" t="s">
        <v>262</v>
      </c>
      <c r="D10" s="75" t="s">
        <v>261</v>
      </c>
      <c r="E10" s="76">
        <v>11</v>
      </c>
      <c r="F10" s="89">
        <v>20.97</v>
      </c>
      <c r="G10" s="89">
        <v>21.11</v>
      </c>
      <c r="H10" s="89">
        <v>42.08</v>
      </c>
      <c r="I10" s="77">
        <v>19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9" thickBot="1" x14ac:dyDescent="0.5">
      <c r="A11" s="74">
        <v>13</v>
      </c>
      <c r="B11" s="75" t="s">
        <v>304</v>
      </c>
      <c r="C11" s="75" t="s">
        <v>303</v>
      </c>
      <c r="D11" s="75" t="s">
        <v>297</v>
      </c>
      <c r="E11" s="76">
        <v>12</v>
      </c>
      <c r="F11" s="89">
        <v>21.72</v>
      </c>
      <c r="G11" s="89">
        <v>20.96</v>
      </c>
      <c r="H11" s="89">
        <v>42.68</v>
      </c>
      <c r="I11" s="77">
        <v>18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9" thickBot="1" x14ac:dyDescent="0.5">
      <c r="A12" s="74">
        <v>8</v>
      </c>
      <c r="B12" s="75" t="s">
        <v>281</v>
      </c>
      <c r="C12" s="75" t="s">
        <v>280</v>
      </c>
      <c r="D12" s="75" t="s">
        <v>277</v>
      </c>
      <c r="E12" s="76">
        <v>10</v>
      </c>
      <c r="F12" s="89">
        <v>21.81</v>
      </c>
      <c r="G12" s="89">
        <v>21.12</v>
      </c>
      <c r="H12" s="89">
        <v>42.93</v>
      </c>
      <c r="I12" s="77">
        <v>17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9" thickBot="1" x14ac:dyDescent="0.5">
      <c r="A13" s="74">
        <v>11</v>
      </c>
      <c r="B13" s="75" t="s">
        <v>278</v>
      </c>
      <c r="C13" s="75" t="s">
        <v>70</v>
      </c>
      <c r="D13" s="75" t="s">
        <v>277</v>
      </c>
      <c r="E13" s="76">
        <v>10</v>
      </c>
      <c r="F13" s="89">
        <v>22.18</v>
      </c>
      <c r="G13" s="89">
        <v>21.64</v>
      </c>
      <c r="H13" s="89">
        <v>43.82</v>
      </c>
      <c r="I13" s="77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9" thickBot="1" x14ac:dyDescent="0.5">
      <c r="A14" s="74">
        <v>25</v>
      </c>
      <c r="B14" s="75" t="s">
        <v>238</v>
      </c>
      <c r="C14" s="75" t="s">
        <v>237</v>
      </c>
      <c r="D14" s="75" t="s">
        <v>236</v>
      </c>
      <c r="E14" s="76">
        <v>11</v>
      </c>
      <c r="F14" s="89">
        <v>22.1</v>
      </c>
      <c r="G14" s="89">
        <v>21.87</v>
      </c>
      <c r="H14" s="89">
        <v>43.97</v>
      </c>
      <c r="I14" s="77">
        <v>15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9" thickBot="1" x14ac:dyDescent="0.5">
      <c r="A15" s="74">
        <v>3</v>
      </c>
      <c r="B15" s="75" t="s">
        <v>224</v>
      </c>
      <c r="C15" s="75" t="s">
        <v>223</v>
      </c>
      <c r="D15" s="75" t="s">
        <v>2</v>
      </c>
      <c r="E15" s="76">
        <v>11</v>
      </c>
      <c r="F15" s="89">
        <v>22.26</v>
      </c>
      <c r="G15" s="89">
        <v>22.08</v>
      </c>
      <c r="H15" s="89">
        <v>44.34</v>
      </c>
      <c r="I15" s="77">
        <v>14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9" thickBot="1" x14ac:dyDescent="0.5">
      <c r="A16" s="74">
        <v>15</v>
      </c>
      <c r="B16" s="75" t="s">
        <v>222</v>
      </c>
      <c r="C16" s="75" t="s">
        <v>221</v>
      </c>
      <c r="D16" s="75" t="s">
        <v>2</v>
      </c>
      <c r="E16" s="76">
        <v>11</v>
      </c>
      <c r="F16" s="89">
        <v>22.98</v>
      </c>
      <c r="G16" s="89">
        <v>22.39</v>
      </c>
      <c r="H16" s="89">
        <v>45.37</v>
      </c>
      <c r="I16" s="77">
        <v>13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9" thickBot="1" x14ac:dyDescent="0.5">
      <c r="A17" s="74">
        <v>23</v>
      </c>
      <c r="B17" s="75" t="s">
        <v>225</v>
      </c>
      <c r="C17" s="75" t="s">
        <v>35</v>
      </c>
      <c r="D17" s="75" t="s">
        <v>2</v>
      </c>
      <c r="E17" s="76">
        <v>12</v>
      </c>
      <c r="F17" s="89">
        <v>24.26</v>
      </c>
      <c r="G17" s="89">
        <v>22.51</v>
      </c>
      <c r="H17" s="89">
        <v>46.77</v>
      </c>
      <c r="I17" s="77">
        <v>12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9" thickBot="1" x14ac:dyDescent="0.5">
      <c r="A18" s="74">
        <v>20</v>
      </c>
      <c r="B18" s="75" t="s">
        <v>206</v>
      </c>
      <c r="C18" s="75" t="s">
        <v>205</v>
      </c>
      <c r="D18" s="75" t="s">
        <v>204</v>
      </c>
      <c r="E18" s="76">
        <v>9</v>
      </c>
      <c r="F18" s="89">
        <v>24.17</v>
      </c>
      <c r="G18" s="89">
        <v>23.56</v>
      </c>
      <c r="H18" s="89">
        <v>47.73</v>
      </c>
      <c r="I18" s="77">
        <v>11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9" thickBot="1" x14ac:dyDescent="0.5">
      <c r="A19" s="74">
        <v>18</v>
      </c>
      <c r="B19" s="75" t="s">
        <v>259</v>
      </c>
      <c r="C19" s="75" t="s">
        <v>258</v>
      </c>
      <c r="D19" s="75" t="s">
        <v>251</v>
      </c>
      <c r="E19" s="76">
        <v>10</v>
      </c>
      <c r="F19" s="89">
        <v>23.37</v>
      </c>
      <c r="G19" s="89">
        <v>24.66</v>
      </c>
      <c r="H19" s="89">
        <v>48.03</v>
      </c>
      <c r="I19" s="77">
        <v>10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9" thickBot="1" x14ac:dyDescent="0.5">
      <c r="A20" s="74">
        <v>1</v>
      </c>
      <c r="B20" s="75" t="s">
        <v>255</v>
      </c>
      <c r="C20" s="75" t="s">
        <v>254</v>
      </c>
      <c r="D20" s="75" t="s">
        <v>251</v>
      </c>
      <c r="E20" s="76">
        <v>12</v>
      </c>
      <c r="F20" s="89">
        <v>24.45</v>
      </c>
      <c r="G20" s="89">
        <v>23.68</v>
      </c>
      <c r="H20" s="89">
        <v>48.13</v>
      </c>
      <c r="I20" s="77">
        <v>9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9" thickBot="1" x14ac:dyDescent="0.5">
      <c r="A21" s="74">
        <v>2</v>
      </c>
      <c r="B21" s="75" t="s">
        <v>246</v>
      </c>
      <c r="C21" s="75" t="s">
        <v>245</v>
      </c>
      <c r="D21" s="75" t="s">
        <v>6</v>
      </c>
      <c r="E21" s="76">
        <v>7</v>
      </c>
      <c r="F21" s="89">
        <v>25.72</v>
      </c>
      <c r="G21" s="89">
        <v>25.77</v>
      </c>
      <c r="H21" s="89">
        <v>51.49</v>
      </c>
      <c r="I21" s="77">
        <v>8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9" thickBot="1" x14ac:dyDescent="0.5">
      <c r="A22" s="74">
        <v>10</v>
      </c>
      <c r="B22" s="75" t="s">
        <v>250</v>
      </c>
      <c r="C22" s="75" t="s">
        <v>249</v>
      </c>
      <c r="D22" s="75" t="s">
        <v>7</v>
      </c>
      <c r="E22" s="76">
        <v>10</v>
      </c>
      <c r="F22" s="89">
        <v>27.8</v>
      </c>
      <c r="G22" s="89">
        <v>27.64</v>
      </c>
      <c r="H22" s="89">
        <v>55.44</v>
      </c>
      <c r="I22" s="77">
        <v>7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9" thickBot="1" x14ac:dyDescent="0.5">
      <c r="A23" s="74">
        <v>16</v>
      </c>
      <c r="B23" s="75" t="s">
        <v>279</v>
      </c>
      <c r="C23" s="75" t="s">
        <v>70</v>
      </c>
      <c r="D23" s="75" t="s">
        <v>277</v>
      </c>
      <c r="E23" s="76">
        <v>9</v>
      </c>
      <c r="F23" s="89">
        <v>29.77</v>
      </c>
      <c r="G23" s="89">
        <v>29.36</v>
      </c>
      <c r="H23" s="89">
        <v>59.13</v>
      </c>
      <c r="I23" s="77">
        <v>6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9" thickBot="1" x14ac:dyDescent="0.5">
      <c r="A24" s="80">
        <v>14</v>
      </c>
      <c r="B24" s="81" t="s">
        <v>228</v>
      </c>
      <c r="C24" s="81" t="s">
        <v>227</v>
      </c>
      <c r="D24" s="81" t="s">
        <v>226</v>
      </c>
      <c r="E24" s="82">
        <v>9</v>
      </c>
      <c r="F24" s="90" t="s">
        <v>388</v>
      </c>
      <c r="G24" s="90" t="s">
        <v>388</v>
      </c>
      <c r="H24" s="90" t="s">
        <v>388</v>
      </c>
      <c r="I24" s="77">
        <v>5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9" thickBot="1" x14ac:dyDescent="0.5">
      <c r="A25" s="80">
        <v>19</v>
      </c>
      <c r="B25" s="81" t="s">
        <v>257</v>
      </c>
      <c r="C25" s="81" t="s">
        <v>256</v>
      </c>
      <c r="D25" s="81" t="s">
        <v>251</v>
      </c>
      <c r="E25" s="82">
        <v>13</v>
      </c>
      <c r="F25" s="90" t="s">
        <v>388</v>
      </c>
      <c r="G25" s="90" t="s">
        <v>388</v>
      </c>
      <c r="H25" s="90" t="s">
        <v>388</v>
      </c>
      <c r="I25" s="77">
        <v>4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9" thickBot="1" x14ac:dyDescent="0.5">
      <c r="A26" s="80">
        <v>21</v>
      </c>
      <c r="B26" s="81" t="s">
        <v>266</v>
      </c>
      <c r="C26" s="81" t="s">
        <v>265</v>
      </c>
      <c r="D26" s="81" t="s">
        <v>8</v>
      </c>
      <c r="E26" s="82">
        <v>13</v>
      </c>
      <c r="F26" s="90" t="s">
        <v>388</v>
      </c>
      <c r="G26" s="90" t="s">
        <v>388</v>
      </c>
      <c r="H26" s="90" t="s">
        <v>388</v>
      </c>
      <c r="I26" s="77">
        <v>3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9" thickBot="1" x14ac:dyDescent="0.5">
      <c r="A27" s="80">
        <v>22</v>
      </c>
      <c r="B27" s="81" t="s">
        <v>264</v>
      </c>
      <c r="C27" s="81" t="s">
        <v>211</v>
      </c>
      <c r="D27" s="81" t="s">
        <v>8</v>
      </c>
      <c r="E27" s="82">
        <v>13</v>
      </c>
      <c r="F27" s="90" t="s">
        <v>388</v>
      </c>
      <c r="G27" s="90" t="s">
        <v>388</v>
      </c>
      <c r="H27" s="90" t="s">
        <v>388</v>
      </c>
      <c r="I27" s="77">
        <v>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9" thickBot="1" x14ac:dyDescent="0.5">
      <c r="A28" s="80">
        <v>24</v>
      </c>
      <c r="B28" s="81" t="s">
        <v>220</v>
      </c>
      <c r="C28" s="81" t="s">
        <v>219</v>
      </c>
      <c r="D28" s="81" t="s">
        <v>218</v>
      </c>
      <c r="E28" s="82">
        <v>12</v>
      </c>
      <c r="F28" s="90" t="s">
        <v>388</v>
      </c>
      <c r="G28" s="90" t="s">
        <v>388</v>
      </c>
      <c r="H28" s="90" t="s">
        <v>388</v>
      </c>
      <c r="I28" s="77">
        <v>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9" thickBot="1" x14ac:dyDescent="0.5">
      <c r="A29" s="74">
        <v>27</v>
      </c>
      <c r="B29" s="79"/>
      <c r="C29" s="79"/>
      <c r="D29" s="79"/>
      <c r="E29" s="79"/>
      <c r="F29" s="79"/>
      <c r="G29" s="79"/>
      <c r="H29" s="89"/>
      <c r="I29" s="79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9" thickBot="1" x14ac:dyDescent="0.5">
      <c r="A30" s="88"/>
      <c r="B30" s="79"/>
      <c r="C30" s="79"/>
      <c r="D30" s="79"/>
      <c r="E30" s="79"/>
      <c r="F30" s="79"/>
      <c r="G30" s="79"/>
      <c r="H30" s="79"/>
      <c r="I30" s="79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9" thickBot="1" x14ac:dyDescent="0.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9" thickBot="1" x14ac:dyDescent="0.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9" thickBot="1" x14ac:dyDescent="0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9" thickBot="1" x14ac:dyDescent="0.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9" thickBot="1" x14ac:dyDescent="0.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9" thickBot="1" x14ac:dyDescent="0.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9" thickBot="1" x14ac:dyDescent="0.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9" thickBot="1" x14ac:dyDescent="0.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9" thickBot="1" x14ac:dyDescent="0.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9" thickBot="1" x14ac:dyDescent="0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9" thickBot="1" x14ac:dyDescent="0.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9" thickBot="1" x14ac:dyDescent="0.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9" thickBot="1" x14ac:dyDescent="0.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9" thickBot="1" x14ac:dyDescent="0.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9" thickBot="1" x14ac:dyDescent="0.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9" thickBot="1" x14ac:dyDescent="0.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9" thickBot="1" x14ac:dyDescent="0.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9" thickBot="1" x14ac:dyDescent="0.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9" thickBot="1" x14ac:dyDescent="0.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9" thickBot="1" x14ac:dyDescent="0.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9" thickBot="1" x14ac:dyDescent="0.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9" thickBot="1" x14ac:dyDescent="0.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9" thickBot="1" x14ac:dyDescent="0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9" thickBot="1" x14ac:dyDescent="0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9" thickBot="1" x14ac:dyDescent="0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9" thickBot="1" x14ac:dyDescent="0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9" thickBot="1" x14ac:dyDescent="0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9" thickBot="1" x14ac:dyDescent="0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9" thickBot="1" x14ac:dyDescent="0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9" thickBot="1" x14ac:dyDescent="0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9" thickBot="1" x14ac:dyDescent="0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9" thickBot="1" x14ac:dyDescent="0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9" thickBot="1" x14ac:dyDescent="0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9" thickBot="1" x14ac:dyDescent="0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9" thickBot="1" x14ac:dyDescent="0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9" thickBot="1" x14ac:dyDescent="0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9" thickBot="1" x14ac:dyDescent="0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9" thickBot="1" x14ac:dyDescent="0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9" thickBot="1" x14ac:dyDescent="0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9" thickBot="1" x14ac:dyDescent="0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9" thickBot="1" x14ac:dyDescent="0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9" thickBot="1" x14ac:dyDescent="0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9" thickBot="1" x14ac:dyDescent="0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9" thickBot="1" x14ac:dyDescent="0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9" thickBot="1" x14ac:dyDescent="0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9" thickBot="1" x14ac:dyDescent="0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9" thickBot="1" x14ac:dyDescent="0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9" thickBot="1" x14ac:dyDescent="0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9" thickBot="1" x14ac:dyDescent="0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9" thickBot="1" x14ac:dyDescent="0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9" thickBot="1" x14ac:dyDescent="0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9" thickBot="1" x14ac:dyDescent="0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9" thickBot="1" x14ac:dyDescent="0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9" thickBot="1" x14ac:dyDescent="0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9" thickBot="1" x14ac:dyDescent="0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9" thickBot="1" x14ac:dyDescent="0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9" thickBot="1" x14ac:dyDescent="0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9" thickBot="1" x14ac:dyDescent="0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9" thickBot="1" x14ac:dyDescent="0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9" thickBot="1" x14ac:dyDescent="0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9" thickBot="1" x14ac:dyDescent="0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9" thickBot="1" x14ac:dyDescent="0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9" thickBot="1" x14ac:dyDescent="0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9" thickBot="1" x14ac:dyDescent="0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9" thickBot="1" x14ac:dyDescent="0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9" thickBot="1" x14ac:dyDescent="0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9" thickBot="1" x14ac:dyDescent="0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9" thickBot="1" x14ac:dyDescent="0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9" thickBot="1" x14ac:dyDescent="0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9" thickBot="1" x14ac:dyDescent="0.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9" thickBot="1" x14ac:dyDescent="0.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9" thickBot="1" x14ac:dyDescent="0.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9" thickBot="1" x14ac:dyDescent="0.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9" thickBot="1" x14ac:dyDescent="0.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9" thickBot="1" x14ac:dyDescent="0.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9" thickBot="1" x14ac:dyDescent="0.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9" thickBot="1" x14ac:dyDescent="0.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9" thickBot="1" x14ac:dyDescent="0.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9" thickBot="1" x14ac:dyDescent="0.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9" thickBot="1" x14ac:dyDescent="0.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9" thickBot="1" x14ac:dyDescent="0.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9" thickBot="1" x14ac:dyDescent="0.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9" thickBot="1" x14ac:dyDescent="0.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9" thickBot="1" x14ac:dyDescent="0.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9" thickBot="1" x14ac:dyDescent="0.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9" thickBot="1" x14ac:dyDescent="0.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9" thickBot="1" x14ac:dyDescent="0.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9" thickBot="1" x14ac:dyDescent="0.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9" thickBot="1" x14ac:dyDescent="0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9" thickBot="1" x14ac:dyDescent="0.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9" thickBot="1" x14ac:dyDescent="0.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9" thickBot="1" x14ac:dyDescent="0.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9" thickBot="1" x14ac:dyDescent="0.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9" thickBot="1" x14ac:dyDescent="0.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9" thickBot="1" x14ac:dyDescent="0.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9" thickBot="1" x14ac:dyDescent="0.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9" thickBot="1" x14ac:dyDescent="0.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9" thickBot="1" x14ac:dyDescent="0.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9" thickBot="1" x14ac:dyDescent="0.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9" thickBot="1" x14ac:dyDescent="0.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9" thickBot="1" x14ac:dyDescent="0.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9" thickBot="1" x14ac:dyDescent="0.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9" thickBot="1" x14ac:dyDescent="0.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9" thickBot="1" x14ac:dyDescent="0.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9" thickBot="1" x14ac:dyDescent="0.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9" thickBot="1" x14ac:dyDescent="0.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9" thickBot="1" x14ac:dyDescent="0.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9" thickBot="1" x14ac:dyDescent="0.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9" thickBot="1" x14ac:dyDescent="0.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9" thickBot="1" x14ac:dyDescent="0.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9" thickBot="1" x14ac:dyDescent="0.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9" thickBot="1" x14ac:dyDescent="0.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9" thickBot="1" x14ac:dyDescent="0.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9" thickBot="1" x14ac:dyDescent="0.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9" thickBot="1" x14ac:dyDescent="0.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9" thickBot="1" x14ac:dyDescent="0.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9" thickBot="1" x14ac:dyDescent="0.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9" thickBot="1" x14ac:dyDescent="0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9" thickBot="1" x14ac:dyDescent="0.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9" thickBot="1" x14ac:dyDescent="0.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9" thickBot="1" x14ac:dyDescent="0.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9" thickBot="1" x14ac:dyDescent="0.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9" thickBot="1" x14ac:dyDescent="0.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9" thickBot="1" x14ac:dyDescent="0.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9" thickBot="1" x14ac:dyDescent="0.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9" thickBot="1" x14ac:dyDescent="0.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9" thickBot="1" x14ac:dyDescent="0.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9" thickBot="1" x14ac:dyDescent="0.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9" thickBot="1" x14ac:dyDescent="0.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9" thickBot="1" x14ac:dyDescent="0.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9" thickBot="1" x14ac:dyDescent="0.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9" thickBot="1" x14ac:dyDescent="0.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9" thickBot="1" x14ac:dyDescent="0.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9" thickBot="1" x14ac:dyDescent="0.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9" thickBot="1" x14ac:dyDescent="0.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9" thickBot="1" x14ac:dyDescent="0.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9" thickBot="1" x14ac:dyDescent="0.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9" thickBot="1" x14ac:dyDescent="0.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9" thickBot="1" x14ac:dyDescent="0.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9" thickBot="1" x14ac:dyDescent="0.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9" thickBot="1" x14ac:dyDescent="0.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9" thickBot="1" x14ac:dyDescent="0.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9" thickBot="1" x14ac:dyDescent="0.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9" thickBot="1" x14ac:dyDescent="0.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9" thickBot="1" x14ac:dyDescent="0.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9" thickBot="1" x14ac:dyDescent="0.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9" thickBot="1" x14ac:dyDescent="0.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9" thickBot="1" x14ac:dyDescent="0.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9" thickBot="1" x14ac:dyDescent="0.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9" thickBot="1" x14ac:dyDescent="0.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9" thickBot="1" x14ac:dyDescent="0.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9" thickBot="1" x14ac:dyDescent="0.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9" thickBot="1" x14ac:dyDescent="0.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9" thickBot="1" x14ac:dyDescent="0.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9" thickBot="1" x14ac:dyDescent="0.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9" thickBot="1" x14ac:dyDescent="0.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9" thickBot="1" x14ac:dyDescent="0.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9" thickBot="1" x14ac:dyDescent="0.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9" thickBot="1" x14ac:dyDescent="0.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9" thickBot="1" x14ac:dyDescent="0.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9" thickBot="1" x14ac:dyDescent="0.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9" thickBot="1" x14ac:dyDescent="0.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9" thickBot="1" x14ac:dyDescent="0.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9" thickBot="1" x14ac:dyDescent="0.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9" thickBot="1" x14ac:dyDescent="0.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9" thickBot="1" x14ac:dyDescent="0.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9" thickBot="1" x14ac:dyDescent="0.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9" thickBot="1" x14ac:dyDescent="0.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9" thickBot="1" x14ac:dyDescent="0.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9" thickBot="1" x14ac:dyDescent="0.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9" thickBot="1" x14ac:dyDescent="0.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9" thickBot="1" x14ac:dyDescent="0.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9" thickBot="1" x14ac:dyDescent="0.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9" thickBot="1" x14ac:dyDescent="0.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9" thickBot="1" x14ac:dyDescent="0.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9" thickBot="1" x14ac:dyDescent="0.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9" thickBot="1" x14ac:dyDescent="0.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9" thickBot="1" x14ac:dyDescent="0.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9" thickBot="1" x14ac:dyDescent="0.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9" thickBot="1" x14ac:dyDescent="0.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9" thickBot="1" x14ac:dyDescent="0.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9" thickBot="1" x14ac:dyDescent="0.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9" thickBot="1" x14ac:dyDescent="0.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9" thickBot="1" x14ac:dyDescent="0.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9" thickBot="1" x14ac:dyDescent="0.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9" thickBot="1" x14ac:dyDescent="0.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9" thickBot="1" x14ac:dyDescent="0.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9" thickBot="1" x14ac:dyDescent="0.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9" thickBot="1" x14ac:dyDescent="0.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9" thickBot="1" x14ac:dyDescent="0.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9" thickBot="1" x14ac:dyDescent="0.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9" thickBot="1" x14ac:dyDescent="0.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9" thickBot="1" x14ac:dyDescent="0.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9" thickBot="1" x14ac:dyDescent="0.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9" thickBot="1" x14ac:dyDescent="0.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9" thickBot="1" x14ac:dyDescent="0.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9" thickBot="1" x14ac:dyDescent="0.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9" thickBot="1" x14ac:dyDescent="0.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9" thickBot="1" x14ac:dyDescent="0.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9" thickBot="1" x14ac:dyDescent="0.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9" thickBot="1" x14ac:dyDescent="0.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9" thickBot="1" x14ac:dyDescent="0.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9" thickBot="1" x14ac:dyDescent="0.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9" thickBot="1" x14ac:dyDescent="0.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9" thickBot="1" x14ac:dyDescent="0.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9" thickBot="1" x14ac:dyDescent="0.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9" thickBot="1" x14ac:dyDescent="0.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9" thickBot="1" x14ac:dyDescent="0.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9" thickBot="1" x14ac:dyDescent="0.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9" thickBot="1" x14ac:dyDescent="0.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9" thickBot="1" x14ac:dyDescent="0.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9" thickBot="1" x14ac:dyDescent="0.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9" thickBot="1" x14ac:dyDescent="0.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9" thickBot="1" x14ac:dyDescent="0.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9" thickBot="1" x14ac:dyDescent="0.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9" thickBot="1" x14ac:dyDescent="0.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9" thickBot="1" x14ac:dyDescent="0.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9" thickBot="1" x14ac:dyDescent="0.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9" thickBot="1" x14ac:dyDescent="0.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9" thickBot="1" x14ac:dyDescent="0.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9" thickBot="1" x14ac:dyDescent="0.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9" thickBot="1" x14ac:dyDescent="0.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9" thickBot="1" x14ac:dyDescent="0.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9" thickBot="1" x14ac:dyDescent="0.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9" thickBot="1" x14ac:dyDescent="0.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9" thickBot="1" x14ac:dyDescent="0.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9" thickBot="1" x14ac:dyDescent="0.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9" thickBot="1" x14ac:dyDescent="0.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9" thickBot="1" x14ac:dyDescent="0.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9" thickBot="1" x14ac:dyDescent="0.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9" thickBot="1" x14ac:dyDescent="0.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9" thickBot="1" x14ac:dyDescent="0.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9" thickBot="1" x14ac:dyDescent="0.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9" thickBot="1" x14ac:dyDescent="0.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9" thickBot="1" x14ac:dyDescent="0.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9" thickBot="1" x14ac:dyDescent="0.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9" thickBot="1" x14ac:dyDescent="0.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9" thickBot="1" x14ac:dyDescent="0.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9" thickBot="1" x14ac:dyDescent="0.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9" thickBot="1" x14ac:dyDescent="0.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9" thickBot="1" x14ac:dyDescent="0.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9" thickBot="1" x14ac:dyDescent="0.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9" thickBot="1" x14ac:dyDescent="0.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9" thickBot="1" x14ac:dyDescent="0.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9" thickBot="1" x14ac:dyDescent="0.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9" thickBot="1" x14ac:dyDescent="0.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9" thickBot="1" x14ac:dyDescent="0.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9" thickBot="1" x14ac:dyDescent="0.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9" thickBot="1" x14ac:dyDescent="0.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9" thickBot="1" x14ac:dyDescent="0.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9" thickBot="1" x14ac:dyDescent="0.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9" thickBot="1" x14ac:dyDescent="0.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9" thickBot="1" x14ac:dyDescent="0.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9" thickBot="1" x14ac:dyDescent="0.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9" thickBot="1" x14ac:dyDescent="0.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9" thickBot="1" x14ac:dyDescent="0.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9" thickBot="1" x14ac:dyDescent="0.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9" thickBot="1" x14ac:dyDescent="0.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9" thickBot="1" x14ac:dyDescent="0.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9" thickBot="1" x14ac:dyDescent="0.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9" thickBot="1" x14ac:dyDescent="0.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9" thickBot="1" x14ac:dyDescent="0.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9" thickBot="1" x14ac:dyDescent="0.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9" thickBot="1" x14ac:dyDescent="0.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9" thickBot="1" x14ac:dyDescent="0.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9" thickBot="1" x14ac:dyDescent="0.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9" thickBot="1" x14ac:dyDescent="0.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9" thickBot="1" x14ac:dyDescent="0.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9" thickBot="1" x14ac:dyDescent="0.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9" thickBot="1" x14ac:dyDescent="0.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9" thickBot="1" x14ac:dyDescent="0.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9" thickBot="1" x14ac:dyDescent="0.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9" thickBot="1" x14ac:dyDescent="0.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9" thickBot="1" x14ac:dyDescent="0.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9" thickBot="1" x14ac:dyDescent="0.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9" thickBot="1" x14ac:dyDescent="0.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9" thickBot="1" x14ac:dyDescent="0.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9" thickBot="1" x14ac:dyDescent="0.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9" thickBot="1" x14ac:dyDescent="0.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9" thickBot="1" x14ac:dyDescent="0.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9" thickBot="1" x14ac:dyDescent="0.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9" thickBot="1" x14ac:dyDescent="0.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9" thickBot="1" x14ac:dyDescent="0.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9" thickBot="1" x14ac:dyDescent="0.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9" thickBot="1" x14ac:dyDescent="0.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9" thickBot="1" x14ac:dyDescent="0.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9" thickBot="1" x14ac:dyDescent="0.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9" thickBot="1" x14ac:dyDescent="0.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9" thickBot="1" x14ac:dyDescent="0.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9" thickBot="1" x14ac:dyDescent="0.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9" thickBot="1" x14ac:dyDescent="0.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9" thickBot="1" x14ac:dyDescent="0.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9" thickBot="1" x14ac:dyDescent="0.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9" thickBot="1" x14ac:dyDescent="0.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9" thickBot="1" x14ac:dyDescent="0.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9" thickBot="1" x14ac:dyDescent="0.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9" thickBot="1" x14ac:dyDescent="0.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9" thickBot="1" x14ac:dyDescent="0.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9" thickBot="1" x14ac:dyDescent="0.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9" thickBot="1" x14ac:dyDescent="0.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9" thickBot="1" x14ac:dyDescent="0.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9" thickBot="1" x14ac:dyDescent="0.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9" thickBot="1" x14ac:dyDescent="0.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9" thickBot="1" x14ac:dyDescent="0.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9" thickBot="1" x14ac:dyDescent="0.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9" thickBot="1" x14ac:dyDescent="0.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9" thickBot="1" x14ac:dyDescent="0.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9" thickBot="1" x14ac:dyDescent="0.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9" thickBot="1" x14ac:dyDescent="0.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9" thickBot="1" x14ac:dyDescent="0.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9" thickBot="1" x14ac:dyDescent="0.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9" thickBot="1" x14ac:dyDescent="0.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9" thickBot="1" x14ac:dyDescent="0.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9" thickBot="1" x14ac:dyDescent="0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9" thickBot="1" x14ac:dyDescent="0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9" thickBot="1" x14ac:dyDescent="0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9" thickBot="1" x14ac:dyDescent="0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9" thickBot="1" x14ac:dyDescent="0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9" thickBot="1" x14ac:dyDescent="0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9" thickBot="1" x14ac:dyDescent="0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9" thickBot="1" x14ac:dyDescent="0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9" thickBot="1" x14ac:dyDescent="0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9" thickBot="1" x14ac:dyDescent="0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9" thickBot="1" x14ac:dyDescent="0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9" thickBot="1" x14ac:dyDescent="0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9" thickBot="1" x14ac:dyDescent="0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9" thickBot="1" x14ac:dyDescent="0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9" thickBot="1" x14ac:dyDescent="0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9" thickBot="1" x14ac:dyDescent="0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9" thickBot="1" x14ac:dyDescent="0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9" thickBot="1" x14ac:dyDescent="0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9" thickBot="1" x14ac:dyDescent="0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9" thickBot="1" x14ac:dyDescent="0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9" thickBot="1" x14ac:dyDescent="0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9" thickBot="1" x14ac:dyDescent="0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9" thickBot="1" x14ac:dyDescent="0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9" thickBot="1" x14ac:dyDescent="0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9" thickBot="1" x14ac:dyDescent="0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9" thickBot="1" x14ac:dyDescent="0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9" thickBot="1" x14ac:dyDescent="0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9" thickBot="1" x14ac:dyDescent="0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9" thickBot="1" x14ac:dyDescent="0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9" thickBot="1" x14ac:dyDescent="0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9" thickBot="1" x14ac:dyDescent="0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9" thickBot="1" x14ac:dyDescent="0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9" thickBot="1" x14ac:dyDescent="0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9" thickBot="1" x14ac:dyDescent="0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9" thickBot="1" x14ac:dyDescent="0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9" thickBot="1" x14ac:dyDescent="0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9" thickBot="1" x14ac:dyDescent="0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9" thickBot="1" x14ac:dyDescent="0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9" thickBot="1" x14ac:dyDescent="0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9" thickBot="1" x14ac:dyDescent="0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9" thickBot="1" x14ac:dyDescent="0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9" thickBot="1" x14ac:dyDescent="0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9" thickBot="1" x14ac:dyDescent="0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9" thickBot="1" x14ac:dyDescent="0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9" thickBot="1" x14ac:dyDescent="0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9" thickBot="1" x14ac:dyDescent="0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9" thickBot="1" x14ac:dyDescent="0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9" thickBot="1" x14ac:dyDescent="0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9" thickBot="1" x14ac:dyDescent="0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9" thickBot="1" x14ac:dyDescent="0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9" thickBot="1" x14ac:dyDescent="0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9" thickBot="1" x14ac:dyDescent="0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9" thickBot="1" x14ac:dyDescent="0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9" thickBot="1" x14ac:dyDescent="0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9" thickBot="1" x14ac:dyDescent="0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9" thickBot="1" x14ac:dyDescent="0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9" thickBot="1" x14ac:dyDescent="0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9" thickBot="1" x14ac:dyDescent="0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9" thickBot="1" x14ac:dyDescent="0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9" thickBot="1" x14ac:dyDescent="0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9" thickBot="1" x14ac:dyDescent="0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9" thickBot="1" x14ac:dyDescent="0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9" thickBot="1" x14ac:dyDescent="0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9" thickBot="1" x14ac:dyDescent="0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9" thickBot="1" x14ac:dyDescent="0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9" thickBot="1" x14ac:dyDescent="0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9" thickBot="1" x14ac:dyDescent="0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9" thickBot="1" x14ac:dyDescent="0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9" thickBot="1" x14ac:dyDescent="0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9" thickBot="1" x14ac:dyDescent="0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9" thickBot="1" x14ac:dyDescent="0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9" thickBot="1" x14ac:dyDescent="0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9" thickBot="1" x14ac:dyDescent="0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9" thickBot="1" x14ac:dyDescent="0.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9" thickBot="1" x14ac:dyDescent="0.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9" thickBot="1" x14ac:dyDescent="0.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9" thickBot="1" x14ac:dyDescent="0.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9" thickBot="1" x14ac:dyDescent="0.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9" thickBot="1" x14ac:dyDescent="0.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9" thickBot="1" x14ac:dyDescent="0.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9" thickBot="1" x14ac:dyDescent="0.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9" thickBot="1" x14ac:dyDescent="0.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9" thickBot="1" x14ac:dyDescent="0.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9" thickBot="1" x14ac:dyDescent="0.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9" thickBot="1" x14ac:dyDescent="0.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9" thickBot="1" x14ac:dyDescent="0.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9" thickBot="1" x14ac:dyDescent="0.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9" thickBot="1" x14ac:dyDescent="0.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9" thickBot="1" x14ac:dyDescent="0.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9" thickBot="1" x14ac:dyDescent="0.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9" thickBot="1" x14ac:dyDescent="0.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9" thickBot="1" x14ac:dyDescent="0.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9" thickBot="1" x14ac:dyDescent="0.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9" thickBot="1" x14ac:dyDescent="0.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9" thickBot="1" x14ac:dyDescent="0.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9" thickBot="1" x14ac:dyDescent="0.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9" thickBot="1" x14ac:dyDescent="0.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9" thickBot="1" x14ac:dyDescent="0.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9" thickBot="1" x14ac:dyDescent="0.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9" thickBot="1" x14ac:dyDescent="0.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9" thickBot="1" x14ac:dyDescent="0.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9" thickBot="1" x14ac:dyDescent="0.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9" thickBot="1" x14ac:dyDescent="0.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9" thickBot="1" x14ac:dyDescent="0.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9" thickBot="1" x14ac:dyDescent="0.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9" thickBot="1" x14ac:dyDescent="0.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9" thickBot="1" x14ac:dyDescent="0.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9" thickBot="1" x14ac:dyDescent="0.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9" thickBot="1" x14ac:dyDescent="0.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9" thickBot="1" x14ac:dyDescent="0.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9" thickBot="1" x14ac:dyDescent="0.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9" thickBot="1" x14ac:dyDescent="0.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9" thickBot="1" x14ac:dyDescent="0.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9" thickBot="1" x14ac:dyDescent="0.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9" thickBot="1" x14ac:dyDescent="0.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9" thickBot="1" x14ac:dyDescent="0.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9" thickBot="1" x14ac:dyDescent="0.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9" thickBot="1" x14ac:dyDescent="0.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9" thickBot="1" x14ac:dyDescent="0.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9" thickBot="1" x14ac:dyDescent="0.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9" thickBot="1" x14ac:dyDescent="0.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9" thickBot="1" x14ac:dyDescent="0.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9" thickBot="1" x14ac:dyDescent="0.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9" thickBot="1" x14ac:dyDescent="0.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9" thickBot="1" x14ac:dyDescent="0.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9" thickBot="1" x14ac:dyDescent="0.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9" thickBot="1" x14ac:dyDescent="0.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9" thickBot="1" x14ac:dyDescent="0.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9" thickBot="1" x14ac:dyDescent="0.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9" thickBot="1" x14ac:dyDescent="0.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9" thickBot="1" x14ac:dyDescent="0.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9" thickBot="1" x14ac:dyDescent="0.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9" thickBot="1" x14ac:dyDescent="0.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9" thickBot="1" x14ac:dyDescent="0.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9" thickBot="1" x14ac:dyDescent="0.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9" thickBot="1" x14ac:dyDescent="0.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9" thickBot="1" x14ac:dyDescent="0.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9" thickBot="1" x14ac:dyDescent="0.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9" thickBot="1" x14ac:dyDescent="0.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9" thickBot="1" x14ac:dyDescent="0.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9" thickBot="1" x14ac:dyDescent="0.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9" thickBot="1" x14ac:dyDescent="0.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9" thickBot="1" x14ac:dyDescent="0.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9" thickBot="1" x14ac:dyDescent="0.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9" thickBot="1" x14ac:dyDescent="0.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9" thickBot="1" x14ac:dyDescent="0.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9" thickBot="1" x14ac:dyDescent="0.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9" thickBot="1" x14ac:dyDescent="0.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9" thickBot="1" x14ac:dyDescent="0.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9" thickBot="1" x14ac:dyDescent="0.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9" thickBot="1" x14ac:dyDescent="0.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9" thickBot="1" x14ac:dyDescent="0.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9" thickBot="1" x14ac:dyDescent="0.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9" thickBot="1" x14ac:dyDescent="0.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9" thickBot="1" x14ac:dyDescent="0.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9" thickBot="1" x14ac:dyDescent="0.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9" thickBot="1" x14ac:dyDescent="0.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9" thickBot="1" x14ac:dyDescent="0.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9" thickBot="1" x14ac:dyDescent="0.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9" thickBot="1" x14ac:dyDescent="0.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9" thickBot="1" x14ac:dyDescent="0.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9" thickBot="1" x14ac:dyDescent="0.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9" thickBot="1" x14ac:dyDescent="0.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9" thickBot="1" x14ac:dyDescent="0.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9" thickBot="1" x14ac:dyDescent="0.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9" thickBot="1" x14ac:dyDescent="0.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9" thickBot="1" x14ac:dyDescent="0.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9" thickBot="1" x14ac:dyDescent="0.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9" thickBot="1" x14ac:dyDescent="0.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9" thickBot="1" x14ac:dyDescent="0.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9" thickBot="1" x14ac:dyDescent="0.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9" thickBot="1" x14ac:dyDescent="0.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9" thickBot="1" x14ac:dyDescent="0.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9" thickBot="1" x14ac:dyDescent="0.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9" thickBot="1" x14ac:dyDescent="0.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9" thickBot="1" x14ac:dyDescent="0.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9" thickBot="1" x14ac:dyDescent="0.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9" thickBot="1" x14ac:dyDescent="0.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9" thickBot="1" x14ac:dyDescent="0.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9" thickBot="1" x14ac:dyDescent="0.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9" thickBot="1" x14ac:dyDescent="0.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9" thickBot="1" x14ac:dyDescent="0.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9" thickBot="1" x14ac:dyDescent="0.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9" thickBot="1" x14ac:dyDescent="0.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9" thickBot="1" x14ac:dyDescent="0.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9" thickBot="1" x14ac:dyDescent="0.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9" thickBot="1" x14ac:dyDescent="0.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9" thickBot="1" x14ac:dyDescent="0.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9" thickBot="1" x14ac:dyDescent="0.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9" thickBot="1" x14ac:dyDescent="0.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9" thickBot="1" x14ac:dyDescent="0.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9" thickBot="1" x14ac:dyDescent="0.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9" thickBot="1" x14ac:dyDescent="0.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9" thickBot="1" x14ac:dyDescent="0.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9" thickBot="1" x14ac:dyDescent="0.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9" thickBot="1" x14ac:dyDescent="0.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9" thickBot="1" x14ac:dyDescent="0.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9" thickBot="1" x14ac:dyDescent="0.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9" thickBot="1" x14ac:dyDescent="0.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9" thickBot="1" x14ac:dyDescent="0.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9" thickBot="1" x14ac:dyDescent="0.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9" thickBot="1" x14ac:dyDescent="0.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9" thickBot="1" x14ac:dyDescent="0.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9" thickBot="1" x14ac:dyDescent="0.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9" thickBot="1" x14ac:dyDescent="0.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9" thickBot="1" x14ac:dyDescent="0.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9" thickBot="1" x14ac:dyDescent="0.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9" thickBot="1" x14ac:dyDescent="0.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9" thickBot="1" x14ac:dyDescent="0.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9" thickBot="1" x14ac:dyDescent="0.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9" thickBot="1" x14ac:dyDescent="0.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9" thickBot="1" x14ac:dyDescent="0.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9" thickBot="1" x14ac:dyDescent="0.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9" thickBot="1" x14ac:dyDescent="0.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9" thickBot="1" x14ac:dyDescent="0.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9" thickBot="1" x14ac:dyDescent="0.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9" thickBot="1" x14ac:dyDescent="0.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9" thickBot="1" x14ac:dyDescent="0.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9" thickBot="1" x14ac:dyDescent="0.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9" thickBot="1" x14ac:dyDescent="0.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9" thickBot="1" x14ac:dyDescent="0.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9" thickBot="1" x14ac:dyDescent="0.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9" thickBot="1" x14ac:dyDescent="0.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9" thickBot="1" x14ac:dyDescent="0.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9" thickBot="1" x14ac:dyDescent="0.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9" thickBot="1" x14ac:dyDescent="0.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9" thickBot="1" x14ac:dyDescent="0.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9" thickBot="1" x14ac:dyDescent="0.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9" thickBot="1" x14ac:dyDescent="0.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9" thickBot="1" x14ac:dyDescent="0.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9" thickBot="1" x14ac:dyDescent="0.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9" thickBot="1" x14ac:dyDescent="0.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9" thickBot="1" x14ac:dyDescent="0.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9" thickBot="1" x14ac:dyDescent="0.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9" thickBot="1" x14ac:dyDescent="0.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9" thickBot="1" x14ac:dyDescent="0.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9" thickBot="1" x14ac:dyDescent="0.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9" thickBot="1" x14ac:dyDescent="0.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9" thickBot="1" x14ac:dyDescent="0.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9" thickBot="1" x14ac:dyDescent="0.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9" thickBot="1" x14ac:dyDescent="0.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9" thickBot="1" x14ac:dyDescent="0.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9" thickBot="1" x14ac:dyDescent="0.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9" thickBot="1" x14ac:dyDescent="0.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9" thickBot="1" x14ac:dyDescent="0.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9" thickBot="1" x14ac:dyDescent="0.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9" thickBot="1" x14ac:dyDescent="0.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9" thickBot="1" x14ac:dyDescent="0.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9" thickBot="1" x14ac:dyDescent="0.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9" thickBot="1" x14ac:dyDescent="0.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9" thickBot="1" x14ac:dyDescent="0.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9" thickBot="1" x14ac:dyDescent="0.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9" thickBot="1" x14ac:dyDescent="0.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9" thickBot="1" x14ac:dyDescent="0.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9" thickBot="1" x14ac:dyDescent="0.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9" thickBot="1" x14ac:dyDescent="0.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9" thickBot="1" x14ac:dyDescent="0.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9" thickBot="1" x14ac:dyDescent="0.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9" thickBot="1" x14ac:dyDescent="0.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9" thickBot="1" x14ac:dyDescent="0.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9" thickBot="1" x14ac:dyDescent="0.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9" thickBot="1" x14ac:dyDescent="0.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9" thickBot="1" x14ac:dyDescent="0.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9" thickBot="1" x14ac:dyDescent="0.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9" thickBot="1" x14ac:dyDescent="0.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9" thickBot="1" x14ac:dyDescent="0.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9" thickBot="1" x14ac:dyDescent="0.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9" thickBot="1" x14ac:dyDescent="0.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9" thickBot="1" x14ac:dyDescent="0.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9" thickBot="1" x14ac:dyDescent="0.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9" thickBot="1" x14ac:dyDescent="0.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9" thickBot="1" x14ac:dyDescent="0.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9" thickBot="1" x14ac:dyDescent="0.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9" thickBot="1" x14ac:dyDescent="0.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9" thickBot="1" x14ac:dyDescent="0.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9" thickBot="1" x14ac:dyDescent="0.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9" thickBot="1" x14ac:dyDescent="0.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9" thickBot="1" x14ac:dyDescent="0.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9" thickBot="1" x14ac:dyDescent="0.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9" thickBot="1" x14ac:dyDescent="0.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9" thickBot="1" x14ac:dyDescent="0.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9" thickBot="1" x14ac:dyDescent="0.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9" thickBot="1" x14ac:dyDescent="0.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9" thickBot="1" x14ac:dyDescent="0.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9" thickBot="1" x14ac:dyDescent="0.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9" thickBot="1" x14ac:dyDescent="0.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9" thickBot="1" x14ac:dyDescent="0.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9" thickBot="1" x14ac:dyDescent="0.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9" thickBot="1" x14ac:dyDescent="0.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9" thickBot="1" x14ac:dyDescent="0.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9" thickBot="1" x14ac:dyDescent="0.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9" thickBot="1" x14ac:dyDescent="0.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9" thickBot="1" x14ac:dyDescent="0.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9" thickBot="1" x14ac:dyDescent="0.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9" thickBot="1" x14ac:dyDescent="0.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9" thickBot="1" x14ac:dyDescent="0.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9" thickBot="1" x14ac:dyDescent="0.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9" thickBot="1" x14ac:dyDescent="0.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9" thickBot="1" x14ac:dyDescent="0.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9" thickBot="1" x14ac:dyDescent="0.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9" thickBot="1" x14ac:dyDescent="0.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9" thickBot="1" x14ac:dyDescent="0.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9" thickBot="1" x14ac:dyDescent="0.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9" thickBot="1" x14ac:dyDescent="0.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9" thickBot="1" x14ac:dyDescent="0.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9" thickBot="1" x14ac:dyDescent="0.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9" thickBot="1" x14ac:dyDescent="0.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9" thickBot="1" x14ac:dyDescent="0.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9" thickBot="1" x14ac:dyDescent="0.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9" thickBot="1" x14ac:dyDescent="0.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9" thickBot="1" x14ac:dyDescent="0.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9" thickBot="1" x14ac:dyDescent="0.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9" thickBot="1" x14ac:dyDescent="0.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9" thickBot="1" x14ac:dyDescent="0.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9" thickBot="1" x14ac:dyDescent="0.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9" thickBot="1" x14ac:dyDescent="0.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9" thickBot="1" x14ac:dyDescent="0.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9" thickBot="1" x14ac:dyDescent="0.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9" thickBot="1" x14ac:dyDescent="0.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9" thickBot="1" x14ac:dyDescent="0.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9" thickBot="1" x14ac:dyDescent="0.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9" thickBot="1" x14ac:dyDescent="0.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9" thickBot="1" x14ac:dyDescent="0.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9" thickBot="1" x14ac:dyDescent="0.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9" thickBot="1" x14ac:dyDescent="0.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9" thickBot="1" x14ac:dyDescent="0.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9" thickBot="1" x14ac:dyDescent="0.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9" thickBot="1" x14ac:dyDescent="0.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9" thickBot="1" x14ac:dyDescent="0.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9" thickBot="1" x14ac:dyDescent="0.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9" thickBot="1" x14ac:dyDescent="0.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9" thickBot="1" x14ac:dyDescent="0.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9" thickBot="1" x14ac:dyDescent="0.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9" thickBot="1" x14ac:dyDescent="0.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9" thickBot="1" x14ac:dyDescent="0.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9" thickBot="1" x14ac:dyDescent="0.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9" thickBot="1" x14ac:dyDescent="0.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9" thickBot="1" x14ac:dyDescent="0.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9" thickBot="1" x14ac:dyDescent="0.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9" thickBot="1" x14ac:dyDescent="0.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9" thickBot="1" x14ac:dyDescent="0.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9" thickBot="1" x14ac:dyDescent="0.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9" thickBot="1" x14ac:dyDescent="0.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9" thickBot="1" x14ac:dyDescent="0.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9" thickBot="1" x14ac:dyDescent="0.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9" thickBot="1" x14ac:dyDescent="0.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9" thickBot="1" x14ac:dyDescent="0.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9" thickBot="1" x14ac:dyDescent="0.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9" thickBot="1" x14ac:dyDescent="0.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9" thickBot="1" x14ac:dyDescent="0.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9" thickBot="1" x14ac:dyDescent="0.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9" thickBot="1" x14ac:dyDescent="0.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9" thickBot="1" x14ac:dyDescent="0.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9" thickBot="1" x14ac:dyDescent="0.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9" thickBot="1" x14ac:dyDescent="0.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9" thickBot="1" x14ac:dyDescent="0.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9" thickBot="1" x14ac:dyDescent="0.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9" thickBot="1" x14ac:dyDescent="0.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9" thickBot="1" x14ac:dyDescent="0.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9" thickBot="1" x14ac:dyDescent="0.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9" thickBot="1" x14ac:dyDescent="0.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9" thickBot="1" x14ac:dyDescent="0.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9" thickBot="1" x14ac:dyDescent="0.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9" thickBot="1" x14ac:dyDescent="0.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9" thickBot="1" x14ac:dyDescent="0.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9" thickBot="1" x14ac:dyDescent="0.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9" thickBot="1" x14ac:dyDescent="0.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9" thickBot="1" x14ac:dyDescent="0.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9" thickBot="1" x14ac:dyDescent="0.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9" thickBot="1" x14ac:dyDescent="0.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9" thickBot="1" x14ac:dyDescent="0.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9" thickBot="1" x14ac:dyDescent="0.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9" thickBot="1" x14ac:dyDescent="0.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9" thickBot="1" x14ac:dyDescent="0.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9" thickBot="1" x14ac:dyDescent="0.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9" thickBot="1" x14ac:dyDescent="0.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9" thickBot="1" x14ac:dyDescent="0.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9" thickBot="1" x14ac:dyDescent="0.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9" thickBot="1" x14ac:dyDescent="0.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9" thickBot="1" x14ac:dyDescent="0.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9" thickBot="1" x14ac:dyDescent="0.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9" thickBot="1" x14ac:dyDescent="0.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9" thickBot="1" x14ac:dyDescent="0.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9" thickBot="1" x14ac:dyDescent="0.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9" thickBot="1" x14ac:dyDescent="0.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9" thickBot="1" x14ac:dyDescent="0.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9" thickBot="1" x14ac:dyDescent="0.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9" thickBot="1" x14ac:dyDescent="0.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9" thickBot="1" x14ac:dyDescent="0.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9" thickBot="1" x14ac:dyDescent="0.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9" thickBot="1" x14ac:dyDescent="0.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9" thickBot="1" x14ac:dyDescent="0.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9" thickBot="1" x14ac:dyDescent="0.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9" thickBot="1" x14ac:dyDescent="0.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9" thickBot="1" x14ac:dyDescent="0.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9" thickBot="1" x14ac:dyDescent="0.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9" thickBot="1" x14ac:dyDescent="0.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9" thickBot="1" x14ac:dyDescent="0.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9" thickBot="1" x14ac:dyDescent="0.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9" thickBot="1" x14ac:dyDescent="0.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9" thickBot="1" x14ac:dyDescent="0.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9" thickBot="1" x14ac:dyDescent="0.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9" thickBot="1" x14ac:dyDescent="0.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9" thickBot="1" x14ac:dyDescent="0.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9" thickBot="1" x14ac:dyDescent="0.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9" thickBot="1" x14ac:dyDescent="0.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9" thickBot="1" x14ac:dyDescent="0.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9" thickBot="1" x14ac:dyDescent="0.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9" thickBot="1" x14ac:dyDescent="0.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9" thickBot="1" x14ac:dyDescent="0.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9" thickBot="1" x14ac:dyDescent="0.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9" thickBot="1" x14ac:dyDescent="0.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9" thickBot="1" x14ac:dyDescent="0.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9" thickBot="1" x14ac:dyDescent="0.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9" thickBot="1" x14ac:dyDescent="0.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9" thickBot="1" x14ac:dyDescent="0.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9" thickBot="1" x14ac:dyDescent="0.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9" thickBot="1" x14ac:dyDescent="0.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9" thickBot="1" x14ac:dyDescent="0.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9" thickBot="1" x14ac:dyDescent="0.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9" thickBot="1" x14ac:dyDescent="0.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9" thickBot="1" x14ac:dyDescent="0.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9" thickBot="1" x14ac:dyDescent="0.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9" thickBot="1" x14ac:dyDescent="0.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9" thickBot="1" x14ac:dyDescent="0.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9" thickBot="1" x14ac:dyDescent="0.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9" thickBot="1" x14ac:dyDescent="0.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9" thickBot="1" x14ac:dyDescent="0.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9" thickBot="1" x14ac:dyDescent="0.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9" thickBot="1" x14ac:dyDescent="0.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9" thickBot="1" x14ac:dyDescent="0.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9" thickBot="1" x14ac:dyDescent="0.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9" thickBot="1" x14ac:dyDescent="0.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9" thickBot="1" x14ac:dyDescent="0.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9" thickBot="1" x14ac:dyDescent="0.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9" thickBot="1" x14ac:dyDescent="0.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9" thickBot="1" x14ac:dyDescent="0.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9" thickBot="1" x14ac:dyDescent="0.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9" thickBot="1" x14ac:dyDescent="0.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9" thickBot="1" x14ac:dyDescent="0.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9" thickBot="1" x14ac:dyDescent="0.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9" thickBot="1" x14ac:dyDescent="0.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9" thickBot="1" x14ac:dyDescent="0.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9" thickBot="1" x14ac:dyDescent="0.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9" thickBot="1" x14ac:dyDescent="0.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9" thickBot="1" x14ac:dyDescent="0.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9" thickBot="1" x14ac:dyDescent="0.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9" thickBot="1" x14ac:dyDescent="0.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9" thickBot="1" x14ac:dyDescent="0.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9" thickBot="1" x14ac:dyDescent="0.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9" thickBot="1" x14ac:dyDescent="0.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9" thickBot="1" x14ac:dyDescent="0.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9" thickBot="1" x14ac:dyDescent="0.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9" thickBot="1" x14ac:dyDescent="0.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9" thickBot="1" x14ac:dyDescent="0.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9" thickBot="1" x14ac:dyDescent="0.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9" thickBot="1" x14ac:dyDescent="0.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9" thickBot="1" x14ac:dyDescent="0.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9" thickBot="1" x14ac:dyDescent="0.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9" thickBot="1" x14ac:dyDescent="0.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9" thickBot="1" x14ac:dyDescent="0.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9" thickBot="1" x14ac:dyDescent="0.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9" thickBot="1" x14ac:dyDescent="0.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9" thickBot="1" x14ac:dyDescent="0.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9" thickBot="1" x14ac:dyDescent="0.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9" thickBot="1" x14ac:dyDescent="0.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9" thickBot="1" x14ac:dyDescent="0.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9" thickBot="1" x14ac:dyDescent="0.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9" thickBot="1" x14ac:dyDescent="0.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9" thickBot="1" x14ac:dyDescent="0.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9" thickBot="1" x14ac:dyDescent="0.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9" thickBot="1" x14ac:dyDescent="0.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9" thickBot="1" x14ac:dyDescent="0.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9" thickBot="1" x14ac:dyDescent="0.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9" thickBot="1" x14ac:dyDescent="0.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9" thickBot="1" x14ac:dyDescent="0.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9" thickBot="1" x14ac:dyDescent="0.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9" thickBot="1" x14ac:dyDescent="0.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9" thickBot="1" x14ac:dyDescent="0.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9" thickBot="1" x14ac:dyDescent="0.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9" thickBot="1" x14ac:dyDescent="0.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9" thickBot="1" x14ac:dyDescent="0.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9" thickBot="1" x14ac:dyDescent="0.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9" thickBot="1" x14ac:dyDescent="0.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9" thickBot="1" x14ac:dyDescent="0.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9" thickBot="1" x14ac:dyDescent="0.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9" thickBot="1" x14ac:dyDescent="0.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9" thickBot="1" x14ac:dyDescent="0.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9" thickBot="1" x14ac:dyDescent="0.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9" thickBot="1" x14ac:dyDescent="0.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9" thickBot="1" x14ac:dyDescent="0.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9" thickBot="1" x14ac:dyDescent="0.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9" thickBot="1" x14ac:dyDescent="0.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9" thickBot="1" x14ac:dyDescent="0.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9" thickBot="1" x14ac:dyDescent="0.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9" thickBot="1" x14ac:dyDescent="0.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9" thickBot="1" x14ac:dyDescent="0.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9" thickBot="1" x14ac:dyDescent="0.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9" thickBot="1" x14ac:dyDescent="0.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9" thickBot="1" x14ac:dyDescent="0.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9" thickBot="1" x14ac:dyDescent="0.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9" thickBot="1" x14ac:dyDescent="0.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9" thickBot="1" x14ac:dyDescent="0.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9" thickBot="1" x14ac:dyDescent="0.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9" thickBot="1" x14ac:dyDescent="0.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9" thickBot="1" x14ac:dyDescent="0.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9" thickBot="1" x14ac:dyDescent="0.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9" thickBot="1" x14ac:dyDescent="0.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9" thickBot="1" x14ac:dyDescent="0.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9" thickBot="1" x14ac:dyDescent="0.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9" thickBot="1" x14ac:dyDescent="0.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9" thickBot="1" x14ac:dyDescent="0.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9" thickBot="1" x14ac:dyDescent="0.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9" thickBot="1" x14ac:dyDescent="0.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9" thickBot="1" x14ac:dyDescent="0.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9" thickBot="1" x14ac:dyDescent="0.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9" thickBot="1" x14ac:dyDescent="0.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9" thickBot="1" x14ac:dyDescent="0.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9" thickBot="1" x14ac:dyDescent="0.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9" thickBot="1" x14ac:dyDescent="0.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9" thickBot="1" x14ac:dyDescent="0.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9" thickBot="1" x14ac:dyDescent="0.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9" thickBot="1" x14ac:dyDescent="0.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9" thickBot="1" x14ac:dyDescent="0.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9" thickBot="1" x14ac:dyDescent="0.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9" thickBot="1" x14ac:dyDescent="0.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9" thickBot="1" x14ac:dyDescent="0.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9" thickBot="1" x14ac:dyDescent="0.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9" thickBot="1" x14ac:dyDescent="0.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9" thickBot="1" x14ac:dyDescent="0.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9" thickBot="1" x14ac:dyDescent="0.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9" thickBot="1" x14ac:dyDescent="0.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9" thickBot="1" x14ac:dyDescent="0.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9" thickBot="1" x14ac:dyDescent="0.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9" thickBot="1" x14ac:dyDescent="0.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9" thickBot="1" x14ac:dyDescent="0.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9" thickBot="1" x14ac:dyDescent="0.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9" thickBot="1" x14ac:dyDescent="0.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9" thickBot="1" x14ac:dyDescent="0.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9" thickBot="1" x14ac:dyDescent="0.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9" thickBot="1" x14ac:dyDescent="0.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9" thickBot="1" x14ac:dyDescent="0.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9" thickBot="1" x14ac:dyDescent="0.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9" thickBot="1" x14ac:dyDescent="0.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9" thickBot="1" x14ac:dyDescent="0.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9" thickBot="1" x14ac:dyDescent="0.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9" thickBot="1" x14ac:dyDescent="0.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9" thickBot="1" x14ac:dyDescent="0.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9" thickBot="1" x14ac:dyDescent="0.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9" thickBot="1" x14ac:dyDescent="0.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9" thickBot="1" x14ac:dyDescent="0.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9" thickBot="1" x14ac:dyDescent="0.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9" thickBot="1" x14ac:dyDescent="0.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9" thickBot="1" x14ac:dyDescent="0.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9" thickBot="1" x14ac:dyDescent="0.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9" thickBot="1" x14ac:dyDescent="0.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9" thickBot="1" x14ac:dyDescent="0.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9" thickBot="1" x14ac:dyDescent="0.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9" thickBot="1" x14ac:dyDescent="0.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9" thickBot="1" x14ac:dyDescent="0.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9" thickBot="1" x14ac:dyDescent="0.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9" thickBot="1" x14ac:dyDescent="0.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9" thickBot="1" x14ac:dyDescent="0.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9" thickBot="1" x14ac:dyDescent="0.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9" thickBot="1" x14ac:dyDescent="0.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9" thickBot="1" x14ac:dyDescent="0.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9" thickBot="1" x14ac:dyDescent="0.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9" thickBot="1" x14ac:dyDescent="0.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9" thickBot="1" x14ac:dyDescent="0.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9" thickBot="1" x14ac:dyDescent="0.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9" thickBot="1" x14ac:dyDescent="0.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9" thickBot="1" x14ac:dyDescent="0.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9" thickBot="1" x14ac:dyDescent="0.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9" thickBot="1" x14ac:dyDescent="0.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9" thickBot="1" x14ac:dyDescent="0.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9" thickBot="1" x14ac:dyDescent="0.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9" thickBot="1" x14ac:dyDescent="0.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9" thickBot="1" x14ac:dyDescent="0.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9" thickBot="1" x14ac:dyDescent="0.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9" thickBot="1" x14ac:dyDescent="0.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9" thickBot="1" x14ac:dyDescent="0.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9" thickBot="1" x14ac:dyDescent="0.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9" thickBot="1" x14ac:dyDescent="0.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9" thickBot="1" x14ac:dyDescent="0.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9" thickBot="1" x14ac:dyDescent="0.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9" thickBot="1" x14ac:dyDescent="0.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9" thickBot="1" x14ac:dyDescent="0.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9" thickBot="1" x14ac:dyDescent="0.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9" thickBot="1" x14ac:dyDescent="0.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9" thickBot="1" x14ac:dyDescent="0.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9" thickBot="1" x14ac:dyDescent="0.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9" thickBot="1" x14ac:dyDescent="0.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9" thickBot="1" x14ac:dyDescent="0.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9" thickBot="1" x14ac:dyDescent="0.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9" thickBot="1" x14ac:dyDescent="0.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9" thickBot="1" x14ac:dyDescent="0.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9" thickBot="1" x14ac:dyDescent="0.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9" thickBot="1" x14ac:dyDescent="0.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9" thickBot="1" x14ac:dyDescent="0.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9" thickBot="1" x14ac:dyDescent="0.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9" thickBot="1" x14ac:dyDescent="0.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9" thickBot="1" x14ac:dyDescent="0.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9" thickBot="1" x14ac:dyDescent="0.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9" thickBot="1" x14ac:dyDescent="0.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9" thickBot="1" x14ac:dyDescent="0.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9" thickBot="1" x14ac:dyDescent="0.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9" thickBot="1" x14ac:dyDescent="0.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9" thickBot="1" x14ac:dyDescent="0.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9" thickBot="1" x14ac:dyDescent="0.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9" thickBot="1" x14ac:dyDescent="0.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9" thickBot="1" x14ac:dyDescent="0.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9" thickBot="1" x14ac:dyDescent="0.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9" thickBot="1" x14ac:dyDescent="0.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9" thickBot="1" x14ac:dyDescent="0.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9" thickBot="1" x14ac:dyDescent="0.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9" thickBot="1" x14ac:dyDescent="0.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9" thickBot="1" x14ac:dyDescent="0.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9" thickBot="1" x14ac:dyDescent="0.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9" thickBot="1" x14ac:dyDescent="0.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9" thickBot="1" x14ac:dyDescent="0.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9" thickBot="1" x14ac:dyDescent="0.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9" thickBot="1" x14ac:dyDescent="0.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9" thickBot="1" x14ac:dyDescent="0.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9" thickBot="1" x14ac:dyDescent="0.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9" thickBot="1" x14ac:dyDescent="0.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9" thickBot="1" x14ac:dyDescent="0.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9" thickBot="1" x14ac:dyDescent="0.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9" thickBot="1" x14ac:dyDescent="0.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9" thickBot="1" x14ac:dyDescent="0.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9" thickBot="1" x14ac:dyDescent="0.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9" thickBot="1" x14ac:dyDescent="0.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9" thickBot="1" x14ac:dyDescent="0.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9" thickBot="1" x14ac:dyDescent="0.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9" thickBot="1" x14ac:dyDescent="0.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9" thickBot="1" x14ac:dyDescent="0.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9" thickBot="1" x14ac:dyDescent="0.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9" thickBot="1" x14ac:dyDescent="0.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9" thickBot="1" x14ac:dyDescent="0.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9" thickBot="1" x14ac:dyDescent="0.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9" thickBot="1" x14ac:dyDescent="0.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9" thickBot="1" x14ac:dyDescent="0.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9" thickBot="1" x14ac:dyDescent="0.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9" thickBot="1" x14ac:dyDescent="0.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9" thickBot="1" x14ac:dyDescent="0.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9" thickBot="1" x14ac:dyDescent="0.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9" thickBot="1" x14ac:dyDescent="0.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9" thickBot="1" x14ac:dyDescent="0.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9" thickBot="1" x14ac:dyDescent="0.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9" thickBot="1" x14ac:dyDescent="0.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9" thickBot="1" x14ac:dyDescent="0.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9" thickBot="1" x14ac:dyDescent="0.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9" thickBot="1" x14ac:dyDescent="0.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9" thickBot="1" x14ac:dyDescent="0.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9" thickBot="1" x14ac:dyDescent="0.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9" thickBot="1" x14ac:dyDescent="0.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9" thickBot="1" x14ac:dyDescent="0.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</sheetData>
  <sortState xmlns:xlrd2="http://schemas.microsoft.com/office/spreadsheetml/2017/richdata2" ref="A3:H25">
    <sortCondition ref="H3:H25"/>
  </sortState>
  <mergeCells count="1">
    <mergeCell ref="A1:I1"/>
  </mergeCells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Z999"/>
  <sheetViews>
    <sheetView workbookViewId="0">
      <selection activeCell="D10" sqref="D10"/>
    </sheetView>
  </sheetViews>
  <sheetFormatPr defaultColWidth="9.1796875" defaultRowHeight="18.5" x14ac:dyDescent="0.45"/>
  <cols>
    <col min="1" max="1" width="6.81640625" style="1" bestFit="1" customWidth="1"/>
    <col min="2" max="2" width="13.81640625" style="1" bestFit="1" customWidth="1"/>
    <col min="3" max="3" width="17" style="1" bestFit="1" customWidth="1"/>
    <col min="4" max="4" width="43" style="1" bestFit="1" customWidth="1"/>
    <col min="5" max="5" width="6.453125" style="1" bestFit="1" customWidth="1"/>
    <col min="6" max="6" width="10.7265625" style="1" customWidth="1"/>
    <col min="7" max="7" width="10.54296875" style="1" customWidth="1"/>
    <col min="8" max="8" width="10.26953125" style="1" customWidth="1"/>
    <col min="9" max="9" width="9.1796875" style="1" customWidth="1"/>
    <col min="10" max="16384" width="9.1796875" style="1"/>
  </cols>
  <sheetData>
    <row r="1" spans="1:26" s="6" customFormat="1" ht="21.5" thickBot="1" x14ac:dyDescent="0.55000000000000004">
      <c r="A1" s="138" t="s">
        <v>128</v>
      </c>
      <c r="B1" s="139"/>
      <c r="C1" s="139"/>
      <c r="D1" s="139"/>
      <c r="E1" s="139"/>
      <c r="F1" s="139"/>
      <c r="G1" s="139"/>
      <c r="H1" s="139"/>
      <c r="I1" s="140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9" thickBot="1" x14ac:dyDescent="0.5">
      <c r="A2" s="72" t="s">
        <v>118</v>
      </c>
      <c r="B2" s="73" t="s">
        <v>17</v>
      </c>
      <c r="C2" s="73" t="s">
        <v>16</v>
      </c>
      <c r="D2" s="73" t="s">
        <v>15</v>
      </c>
      <c r="E2" s="73" t="s">
        <v>197</v>
      </c>
      <c r="F2" s="73" t="s">
        <v>121</v>
      </c>
      <c r="G2" s="73" t="s">
        <v>122</v>
      </c>
      <c r="H2" s="73" t="s">
        <v>127</v>
      </c>
      <c r="I2" s="73" t="s">
        <v>126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9" thickBot="1" x14ac:dyDescent="0.5">
      <c r="A3" s="74">
        <v>6</v>
      </c>
      <c r="B3" s="75" t="s">
        <v>270</v>
      </c>
      <c r="C3" s="75" t="s">
        <v>269</v>
      </c>
      <c r="D3" s="75" t="s">
        <v>8</v>
      </c>
      <c r="E3" s="76">
        <v>9</v>
      </c>
      <c r="F3" s="89">
        <v>80</v>
      </c>
      <c r="G3" s="89">
        <v>34</v>
      </c>
      <c r="H3" s="89">
        <v>80</v>
      </c>
      <c r="I3" s="77">
        <v>21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9" thickBot="1" x14ac:dyDescent="0.5">
      <c r="A4" s="74">
        <v>4</v>
      </c>
      <c r="B4" s="75" t="s">
        <v>248</v>
      </c>
      <c r="C4" s="75" t="s">
        <v>247</v>
      </c>
      <c r="D4" s="75" t="s">
        <v>7</v>
      </c>
      <c r="E4" s="76">
        <v>11</v>
      </c>
      <c r="F4" s="89">
        <v>75</v>
      </c>
      <c r="G4" s="89">
        <v>43</v>
      </c>
      <c r="H4" s="89">
        <v>75</v>
      </c>
      <c r="I4" s="77">
        <v>20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9" thickBot="1" x14ac:dyDescent="0.5">
      <c r="A5" s="74">
        <v>21</v>
      </c>
      <c r="B5" s="75" t="s">
        <v>266</v>
      </c>
      <c r="C5" s="75" t="s">
        <v>265</v>
      </c>
      <c r="D5" s="75" t="s">
        <v>8</v>
      </c>
      <c r="E5" s="76">
        <v>13</v>
      </c>
      <c r="F5" s="89">
        <v>70</v>
      </c>
      <c r="G5" s="89">
        <v>35</v>
      </c>
      <c r="H5" s="89">
        <v>70</v>
      </c>
      <c r="I5" s="77">
        <v>19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9" thickBot="1" x14ac:dyDescent="0.5">
      <c r="A6" s="74">
        <v>13</v>
      </c>
      <c r="B6" s="75" t="s">
        <v>304</v>
      </c>
      <c r="C6" s="75" t="s">
        <v>303</v>
      </c>
      <c r="D6" s="75" t="s">
        <v>297</v>
      </c>
      <c r="E6" s="76">
        <v>12</v>
      </c>
      <c r="F6" s="89">
        <v>66</v>
      </c>
      <c r="G6" s="89">
        <v>45</v>
      </c>
      <c r="H6" s="89">
        <v>66</v>
      </c>
      <c r="I6" s="77">
        <v>18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9" thickBot="1" x14ac:dyDescent="0.5">
      <c r="A7" s="74">
        <v>3</v>
      </c>
      <c r="B7" s="75" t="s">
        <v>224</v>
      </c>
      <c r="C7" s="75" t="s">
        <v>223</v>
      </c>
      <c r="D7" s="75" t="s">
        <v>2</v>
      </c>
      <c r="E7" s="76">
        <v>11</v>
      </c>
      <c r="F7" s="89">
        <v>62</v>
      </c>
      <c r="G7" s="89">
        <v>59</v>
      </c>
      <c r="H7" s="89">
        <v>62</v>
      </c>
      <c r="I7" s="77">
        <v>17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9" thickBot="1" x14ac:dyDescent="0.5">
      <c r="A8" s="74">
        <v>17</v>
      </c>
      <c r="B8" s="75" t="s">
        <v>300</v>
      </c>
      <c r="C8" s="75" t="s">
        <v>299</v>
      </c>
      <c r="D8" s="75" t="s">
        <v>297</v>
      </c>
      <c r="E8" s="76">
        <v>10</v>
      </c>
      <c r="F8" s="89">
        <v>59</v>
      </c>
      <c r="G8" s="89">
        <v>63</v>
      </c>
      <c r="H8" s="89">
        <v>63</v>
      </c>
      <c r="I8" s="77">
        <v>16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9" thickBot="1" x14ac:dyDescent="0.5">
      <c r="A9" s="74">
        <v>7</v>
      </c>
      <c r="B9" s="75" t="s">
        <v>302</v>
      </c>
      <c r="C9" s="75" t="s">
        <v>245</v>
      </c>
      <c r="D9" s="75" t="s">
        <v>297</v>
      </c>
      <c r="E9" s="76">
        <v>10</v>
      </c>
      <c r="F9" s="89">
        <v>58</v>
      </c>
      <c r="G9" s="89">
        <v>60</v>
      </c>
      <c r="H9" s="89">
        <v>60</v>
      </c>
      <c r="I9" s="77">
        <v>15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19" thickBot="1" x14ac:dyDescent="0.5">
      <c r="A10" s="74">
        <v>12</v>
      </c>
      <c r="B10" s="75" t="s">
        <v>240</v>
      </c>
      <c r="C10" s="75" t="s">
        <v>239</v>
      </c>
      <c r="D10" s="75" t="s">
        <v>6</v>
      </c>
      <c r="E10" s="76">
        <v>11</v>
      </c>
      <c r="F10" s="89">
        <v>57</v>
      </c>
      <c r="G10" s="89">
        <v>55</v>
      </c>
      <c r="H10" s="89">
        <v>57</v>
      </c>
      <c r="I10" s="77">
        <v>14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9" thickBot="1" x14ac:dyDescent="0.5">
      <c r="A11" s="85">
        <v>15</v>
      </c>
      <c r="B11" s="86" t="s">
        <v>222</v>
      </c>
      <c r="C11" s="86" t="s">
        <v>221</v>
      </c>
      <c r="D11" s="86" t="s">
        <v>2</v>
      </c>
      <c r="E11" s="87">
        <v>11</v>
      </c>
      <c r="F11" s="89">
        <v>56</v>
      </c>
      <c r="G11" s="89">
        <v>50</v>
      </c>
      <c r="H11" s="89">
        <v>56</v>
      </c>
      <c r="I11" s="77">
        <v>13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9" thickBot="1" x14ac:dyDescent="0.5">
      <c r="A12" s="74">
        <v>23</v>
      </c>
      <c r="B12" s="75" t="s">
        <v>225</v>
      </c>
      <c r="C12" s="75" t="s">
        <v>35</v>
      </c>
      <c r="D12" s="75" t="s">
        <v>2</v>
      </c>
      <c r="E12" s="76">
        <v>12</v>
      </c>
      <c r="F12" s="89">
        <v>52</v>
      </c>
      <c r="G12" s="79"/>
      <c r="H12" s="89">
        <v>52</v>
      </c>
      <c r="I12" s="77">
        <v>12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9" thickBot="1" x14ac:dyDescent="0.5">
      <c r="A13" s="74">
        <v>25</v>
      </c>
      <c r="B13" s="75" t="s">
        <v>238</v>
      </c>
      <c r="C13" s="75" t="s">
        <v>237</v>
      </c>
      <c r="D13" s="75" t="s">
        <v>236</v>
      </c>
      <c r="E13" s="76">
        <v>11</v>
      </c>
      <c r="F13" s="89">
        <v>51</v>
      </c>
      <c r="G13" s="79"/>
      <c r="H13" s="89">
        <v>51</v>
      </c>
      <c r="I13" s="77">
        <v>11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9" thickBot="1" x14ac:dyDescent="0.5">
      <c r="A14" s="74">
        <v>2</v>
      </c>
      <c r="B14" s="75" t="s">
        <v>246</v>
      </c>
      <c r="C14" s="75" t="s">
        <v>245</v>
      </c>
      <c r="D14" s="75" t="s">
        <v>6</v>
      </c>
      <c r="E14" s="76">
        <v>7</v>
      </c>
      <c r="F14" s="89">
        <v>50</v>
      </c>
      <c r="G14" s="79"/>
      <c r="H14" s="89">
        <v>50</v>
      </c>
      <c r="I14" s="77">
        <v>10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9" thickBot="1" x14ac:dyDescent="0.5">
      <c r="A15" s="74">
        <v>11</v>
      </c>
      <c r="B15" s="75" t="s">
        <v>278</v>
      </c>
      <c r="C15" s="75" t="s">
        <v>70</v>
      </c>
      <c r="D15" s="75" t="s">
        <v>277</v>
      </c>
      <c r="E15" s="76">
        <v>10</v>
      </c>
      <c r="F15" s="89">
        <v>49</v>
      </c>
      <c r="G15" s="79"/>
      <c r="H15" s="89">
        <v>49</v>
      </c>
      <c r="I15" s="77">
        <v>9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9" thickBot="1" x14ac:dyDescent="0.5">
      <c r="A16" s="74">
        <v>8</v>
      </c>
      <c r="B16" s="75" t="s">
        <v>281</v>
      </c>
      <c r="C16" s="75" t="s">
        <v>280</v>
      </c>
      <c r="D16" s="75" t="s">
        <v>277</v>
      </c>
      <c r="E16" s="76">
        <v>10</v>
      </c>
      <c r="F16" s="89">
        <v>48</v>
      </c>
      <c r="G16" s="79"/>
      <c r="H16" s="89">
        <v>48</v>
      </c>
      <c r="I16" s="77">
        <v>8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9" thickBot="1" x14ac:dyDescent="0.5">
      <c r="A17" s="74">
        <v>9</v>
      </c>
      <c r="B17" s="75" t="s">
        <v>298</v>
      </c>
      <c r="C17" s="75" t="s">
        <v>210</v>
      </c>
      <c r="D17" s="75" t="s">
        <v>297</v>
      </c>
      <c r="E17" s="76">
        <v>12</v>
      </c>
      <c r="F17" s="89">
        <v>46</v>
      </c>
      <c r="G17" s="79"/>
      <c r="H17" s="89">
        <v>46</v>
      </c>
      <c r="I17" s="77">
        <v>7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9" thickBot="1" x14ac:dyDescent="0.5">
      <c r="A18" s="74">
        <v>1</v>
      </c>
      <c r="B18" s="75" t="s">
        <v>255</v>
      </c>
      <c r="C18" s="75" t="s">
        <v>254</v>
      </c>
      <c r="D18" s="75" t="s">
        <v>251</v>
      </c>
      <c r="E18" s="76">
        <v>12</v>
      </c>
      <c r="F18" s="89">
        <v>35</v>
      </c>
      <c r="G18" s="79"/>
      <c r="H18" s="89">
        <v>35</v>
      </c>
      <c r="I18" s="77">
        <v>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9" thickBot="1" x14ac:dyDescent="0.5">
      <c r="A19" s="74">
        <v>26</v>
      </c>
      <c r="B19" s="75" t="s">
        <v>263</v>
      </c>
      <c r="C19" s="75" t="s">
        <v>262</v>
      </c>
      <c r="D19" s="75" t="s">
        <v>261</v>
      </c>
      <c r="E19" s="76">
        <v>11</v>
      </c>
      <c r="F19" s="89">
        <v>33</v>
      </c>
      <c r="G19" s="79"/>
      <c r="H19" s="89">
        <v>33</v>
      </c>
      <c r="I19" s="77">
        <v>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9" thickBot="1" x14ac:dyDescent="0.5">
      <c r="A20" s="74">
        <v>22</v>
      </c>
      <c r="B20" s="75" t="s">
        <v>264</v>
      </c>
      <c r="C20" s="75" t="s">
        <v>211</v>
      </c>
      <c r="D20" s="75" t="s">
        <v>8</v>
      </c>
      <c r="E20" s="76">
        <v>13</v>
      </c>
      <c r="F20" s="89">
        <v>32</v>
      </c>
      <c r="G20" s="79"/>
      <c r="H20" s="89">
        <v>32</v>
      </c>
      <c r="I20" s="77">
        <v>4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9" thickBot="1" x14ac:dyDescent="0.5">
      <c r="A21" s="74">
        <v>10</v>
      </c>
      <c r="B21" s="75" t="s">
        <v>250</v>
      </c>
      <c r="C21" s="75" t="s">
        <v>249</v>
      </c>
      <c r="D21" s="75" t="s">
        <v>7</v>
      </c>
      <c r="E21" s="76">
        <v>10</v>
      </c>
      <c r="F21" s="89">
        <v>24</v>
      </c>
      <c r="G21" s="79"/>
      <c r="H21" s="89">
        <v>24</v>
      </c>
      <c r="I21" s="77">
        <v>3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9" thickBot="1" x14ac:dyDescent="0.5">
      <c r="A22" s="74">
        <v>16</v>
      </c>
      <c r="B22" s="75" t="s">
        <v>279</v>
      </c>
      <c r="C22" s="75" t="s">
        <v>70</v>
      </c>
      <c r="D22" s="75" t="s">
        <v>277</v>
      </c>
      <c r="E22" s="76">
        <v>9</v>
      </c>
      <c r="F22" s="89">
        <v>15</v>
      </c>
      <c r="G22" s="79"/>
      <c r="H22" s="89">
        <v>15</v>
      </c>
      <c r="I22" s="77">
        <v>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34" customFormat="1" ht="19" thickBot="1" x14ac:dyDescent="0.5">
      <c r="A23" s="74">
        <v>20</v>
      </c>
      <c r="B23" s="75" t="s">
        <v>206</v>
      </c>
      <c r="C23" s="75" t="s">
        <v>205</v>
      </c>
      <c r="D23" s="75" t="s">
        <v>204</v>
      </c>
      <c r="E23" s="76">
        <v>9</v>
      </c>
      <c r="F23" s="89">
        <v>10</v>
      </c>
      <c r="G23" s="79"/>
      <c r="H23" s="89">
        <v>10</v>
      </c>
      <c r="I23" s="77">
        <v>1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s="34" customFormat="1" ht="19" thickBot="1" x14ac:dyDescent="0.5">
      <c r="A24" s="74">
        <v>5</v>
      </c>
      <c r="B24" s="75" t="s">
        <v>301</v>
      </c>
      <c r="C24" s="75" t="s">
        <v>245</v>
      </c>
      <c r="D24" s="75" t="s">
        <v>297</v>
      </c>
      <c r="E24" s="76">
        <v>12</v>
      </c>
      <c r="F24" s="79" t="s">
        <v>388</v>
      </c>
      <c r="G24" s="79"/>
      <c r="H24" s="89">
        <v>0</v>
      </c>
      <c r="I24" s="79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s="34" customFormat="1" ht="19" thickBot="1" x14ac:dyDescent="0.5">
      <c r="A25" s="85">
        <v>14</v>
      </c>
      <c r="B25" s="86" t="s">
        <v>228</v>
      </c>
      <c r="C25" s="86" t="s">
        <v>227</v>
      </c>
      <c r="D25" s="86" t="s">
        <v>226</v>
      </c>
      <c r="E25" s="87">
        <v>9</v>
      </c>
      <c r="F25" s="79" t="s">
        <v>388</v>
      </c>
      <c r="G25" s="79"/>
      <c r="H25" s="89">
        <v>0</v>
      </c>
      <c r="I25" s="79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9" thickBot="1" x14ac:dyDescent="0.5">
      <c r="A26" s="85">
        <v>18</v>
      </c>
      <c r="B26" s="86" t="s">
        <v>259</v>
      </c>
      <c r="C26" s="86" t="s">
        <v>258</v>
      </c>
      <c r="D26" s="86" t="s">
        <v>251</v>
      </c>
      <c r="E26" s="87">
        <v>10</v>
      </c>
      <c r="F26" s="79" t="s">
        <v>388</v>
      </c>
      <c r="G26" s="79"/>
      <c r="H26" s="89">
        <v>0</v>
      </c>
      <c r="I26" s="79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9" thickBot="1" x14ac:dyDescent="0.5">
      <c r="A27" s="74">
        <v>19</v>
      </c>
      <c r="B27" s="75" t="s">
        <v>257</v>
      </c>
      <c r="C27" s="75" t="s">
        <v>256</v>
      </c>
      <c r="D27" s="75" t="s">
        <v>251</v>
      </c>
      <c r="E27" s="76">
        <v>13</v>
      </c>
      <c r="F27" s="79" t="s">
        <v>388</v>
      </c>
      <c r="G27" s="79"/>
      <c r="H27" s="89">
        <v>0</v>
      </c>
      <c r="I27" s="79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9" thickBot="1" x14ac:dyDescent="0.5">
      <c r="A28" s="74">
        <v>24</v>
      </c>
      <c r="B28" s="75" t="s">
        <v>220</v>
      </c>
      <c r="C28" s="75" t="s">
        <v>219</v>
      </c>
      <c r="D28" s="75" t="s">
        <v>218</v>
      </c>
      <c r="E28" s="76">
        <v>12</v>
      </c>
      <c r="F28" s="79" t="s">
        <v>388</v>
      </c>
      <c r="G28" s="79"/>
      <c r="H28" s="89">
        <v>0</v>
      </c>
      <c r="I28" s="79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9" thickBot="1" x14ac:dyDescent="0.5">
      <c r="A29" s="74">
        <v>27</v>
      </c>
      <c r="B29" s="79"/>
      <c r="C29" s="79"/>
      <c r="D29" s="79"/>
      <c r="E29" s="79"/>
      <c r="F29" s="79"/>
      <c r="G29" s="79"/>
      <c r="H29" s="89">
        <v>0</v>
      </c>
      <c r="I29" s="79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9" thickBot="1" x14ac:dyDescent="0.5">
      <c r="A30" s="88"/>
      <c r="B30" s="79"/>
      <c r="C30" s="79"/>
      <c r="D30" s="79"/>
      <c r="E30" s="79"/>
      <c r="F30" s="79"/>
      <c r="G30" s="79"/>
      <c r="H30" s="79"/>
      <c r="I30" s="79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9" thickBot="1" x14ac:dyDescent="0.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9" thickBot="1" x14ac:dyDescent="0.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9" thickBot="1" x14ac:dyDescent="0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9" thickBot="1" x14ac:dyDescent="0.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9" thickBot="1" x14ac:dyDescent="0.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9" thickBot="1" x14ac:dyDescent="0.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9" thickBot="1" x14ac:dyDescent="0.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9" thickBot="1" x14ac:dyDescent="0.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9" thickBot="1" x14ac:dyDescent="0.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9" thickBot="1" x14ac:dyDescent="0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9" thickBot="1" x14ac:dyDescent="0.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9" thickBot="1" x14ac:dyDescent="0.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9" thickBot="1" x14ac:dyDescent="0.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9" thickBot="1" x14ac:dyDescent="0.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9" thickBot="1" x14ac:dyDescent="0.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9" thickBot="1" x14ac:dyDescent="0.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9" thickBot="1" x14ac:dyDescent="0.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9" thickBot="1" x14ac:dyDescent="0.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9" thickBot="1" x14ac:dyDescent="0.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9" thickBot="1" x14ac:dyDescent="0.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9" thickBot="1" x14ac:dyDescent="0.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9" thickBot="1" x14ac:dyDescent="0.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9" thickBot="1" x14ac:dyDescent="0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9" thickBot="1" x14ac:dyDescent="0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9" thickBot="1" x14ac:dyDescent="0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9" thickBot="1" x14ac:dyDescent="0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9" thickBot="1" x14ac:dyDescent="0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9" thickBot="1" x14ac:dyDescent="0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9" thickBot="1" x14ac:dyDescent="0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9" thickBot="1" x14ac:dyDescent="0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9" thickBot="1" x14ac:dyDescent="0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9" thickBot="1" x14ac:dyDescent="0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9" thickBot="1" x14ac:dyDescent="0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9" thickBot="1" x14ac:dyDescent="0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9" thickBot="1" x14ac:dyDescent="0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9" thickBot="1" x14ac:dyDescent="0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9" thickBot="1" x14ac:dyDescent="0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9" thickBot="1" x14ac:dyDescent="0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9" thickBot="1" x14ac:dyDescent="0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9" thickBot="1" x14ac:dyDescent="0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9" thickBot="1" x14ac:dyDescent="0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9" thickBot="1" x14ac:dyDescent="0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9" thickBot="1" x14ac:dyDescent="0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9" thickBot="1" x14ac:dyDescent="0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9" thickBot="1" x14ac:dyDescent="0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9" thickBot="1" x14ac:dyDescent="0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9" thickBot="1" x14ac:dyDescent="0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9" thickBot="1" x14ac:dyDescent="0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9" thickBot="1" x14ac:dyDescent="0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9" thickBot="1" x14ac:dyDescent="0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9" thickBot="1" x14ac:dyDescent="0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9" thickBot="1" x14ac:dyDescent="0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9" thickBot="1" x14ac:dyDescent="0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9" thickBot="1" x14ac:dyDescent="0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9" thickBot="1" x14ac:dyDescent="0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9" thickBot="1" x14ac:dyDescent="0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9" thickBot="1" x14ac:dyDescent="0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9" thickBot="1" x14ac:dyDescent="0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9" thickBot="1" x14ac:dyDescent="0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9" thickBot="1" x14ac:dyDescent="0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9" thickBot="1" x14ac:dyDescent="0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9" thickBot="1" x14ac:dyDescent="0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9" thickBot="1" x14ac:dyDescent="0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9" thickBot="1" x14ac:dyDescent="0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9" thickBot="1" x14ac:dyDescent="0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9" thickBot="1" x14ac:dyDescent="0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9" thickBot="1" x14ac:dyDescent="0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9" thickBot="1" x14ac:dyDescent="0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9" thickBot="1" x14ac:dyDescent="0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9" thickBot="1" x14ac:dyDescent="0.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9" thickBot="1" x14ac:dyDescent="0.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9" thickBot="1" x14ac:dyDescent="0.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9" thickBot="1" x14ac:dyDescent="0.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9" thickBot="1" x14ac:dyDescent="0.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9" thickBot="1" x14ac:dyDescent="0.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9" thickBot="1" x14ac:dyDescent="0.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9" thickBot="1" x14ac:dyDescent="0.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9" thickBot="1" x14ac:dyDescent="0.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9" thickBot="1" x14ac:dyDescent="0.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9" thickBot="1" x14ac:dyDescent="0.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9" thickBot="1" x14ac:dyDescent="0.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9" thickBot="1" x14ac:dyDescent="0.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9" thickBot="1" x14ac:dyDescent="0.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9" thickBot="1" x14ac:dyDescent="0.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9" thickBot="1" x14ac:dyDescent="0.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9" thickBot="1" x14ac:dyDescent="0.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9" thickBot="1" x14ac:dyDescent="0.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9" thickBot="1" x14ac:dyDescent="0.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9" thickBot="1" x14ac:dyDescent="0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9" thickBot="1" x14ac:dyDescent="0.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9" thickBot="1" x14ac:dyDescent="0.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9" thickBot="1" x14ac:dyDescent="0.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9" thickBot="1" x14ac:dyDescent="0.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9" thickBot="1" x14ac:dyDescent="0.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9" thickBot="1" x14ac:dyDescent="0.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9" thickBot="1" x14ac:dyDescent="0.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9" thickBot="1" x14ac:dyDescent="0.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9" thickBot="1" x14ac:dyDescent="0.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9" thickBot="1" x14ac:dyDescent="0.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9" thickBot="1" x14ac:dyDescent="0.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9" thickBot="1" x14ac:dyDescent="0.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9" thickBot="1" x14ac:dyDescent="0.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9" thickBot="1" x14ac:dyDescent="0.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9" thickBot="1" x14ac:dyDescent="0.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9" thickBot="1" x14ac:dyDescent="0.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9" thickBot="1" x14ac:dyDescent="0.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9" thickBot="1" x14ac:dyDescent="0.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9" thickBot="1" x14ac:dyDescent="0.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9" thickBot="1" x14ac:dyDescent="0.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9" thickBot="1" x14ac:dyDescent="0.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9" thickBot="1" x14ac:dyDescent="0.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9" thickBot="1" x14ac:dyDescent="0.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9" thickBot="1" x14ac:dyDescent="0.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9" thickBot="1" x14ac:dyDescent="0.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9" thickBot="1" x14ac:dyDescent="0.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9" thickBot="1" x14ac:dyDescent="0.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9" thickBot="1" x14ac:dyDescent="0.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9" thickBot="1" x14ac:dyDescent="0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9" thickBot="1" x14ac:dyDescent="0.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9" thickBot="1" x14ac:dyDescent="0.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9" thickBot="1" x14ac:dyDescent="0.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9" thickBot="1" x14ac:dyDescent="0.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9" thickBot="1" x14ac:dyDescent="0.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9" thickBot="1" x14ac:dyDescent="0.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9" thickBot="1" x14ac:dyDescent="0.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9" thickBot="1" x14ac:dyDescent="0.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9" thickBot="1" x14ac:dyDescent="0.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9" thickBot="1" x14ac:dyDescent="0.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9" thickBot="1" x14ac:dyDescent="0.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9" thickBot="1" x14ac:dyDescent="0.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9" thickBot="1" x14ac:dyDescent="0.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9" thickBot="1" x14ac:dyDescent="0.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9" thickBot="1" x14ac:dyDescent="0.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9" thickBot="1" x14ac:dyDescent="0.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9" thickBot="1" x14ac:dyDescent="0.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9" thickBot="1" x14ac:dyDescent="0.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9" thickBot="1" x14ac:dyDescent="0.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9" thickBot="1" x14ac:dyDescent="0.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9" thickBot="1" x14ac:dyDescent="0.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9" thickBot="1" x14ac:dyDescent="0.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9" thickBot="1" x14ac:dyDescent="0.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9" thickBot="1" x14ac:dyDescent="0.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9" thickBot="1" x14ac:dyDescent="0.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9" thickBot="1" x14ac:dyDescent="0.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9" thickBot="1" x14ac:dyDescent="0.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9" thickBot="1" x14ac:dyDescent="0.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9" thickBot="1" x14ac:dyDescent="0.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9" thickBot="1" x14ac:dyDescent="0.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9" thickBot="1" x14ac:dyDescent="0.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9" thickBot="1" x14ac:dyDescent="0.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9" thickBot="1" x14ac:dyDescent="0.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9" thickBot="1" x14ac:dyDescent="0.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9" thickBot="1" x14ac:dyDescent="0.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9" thickBot="1" x14ac:dyDescent="0.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9" thickBot="1" x14ac:dyDescent="0.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9" thickBot="1" x14ac:dyDescent="0.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9" thickBot="1" x14ac:dyDescent="0.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9" thickBot="1" x14ac:dyDescent="0.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9" thickBot="1" x14ac:dyDescent="0.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9" thickBot="1" x14ac:dyDescent="0.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9" thickBot="1" x14ac:dyDescent="0.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9" thickBot="1" x14ac:dyDescent="0.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9" thickBot="1" x14ac:dyDescent="0.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9" thickBot="1" x14ac:dyDescent="0.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9" thickBot="1" x14ac:dyDescent="0.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9" thickBot="1" x14ac:dyDescent="0.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9" thickBot="1" x14ac:dyDescent="0.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9" thickBot="1" x14ac:dyDescent="0.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9" thickBot="1" x14ac:dyDescent="0.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9" thickBot="1" x14ac:dyDescent="0.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9" thickBot="1" x14ac:dyDescent="0.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9" thickBot="1" x14ac:dyDescent="0.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9" thickBot="1" x14ac:dyDescent="0.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9" thickBot="1" x14ac:dyDescent="0.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9" thickBot="1" x14ac:dyDescent="0.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9" thickBot="1" x14ac:dyDescent="0.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9" thickBot="1" x14ac:dyDescent="0.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9" thickBot="1" x14ac:dyDescent="0.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9" thickBot="1" x14ac:dyDescent="0.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9" thickBot="1" x14ac:dyDescent="0.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9" thickBot="1" x14ac:dyDescent="0.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9" thickBot="1" x14ac:dyDescent="0.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9" thickBot="1" x14ac:dyDescent="0.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9" thickBot="1" x14ac:dyDescent="0.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9" thickBot="1" x14ac:dyDescent="0.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9" thickBot="1" x14ac:dyDescent="0.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9" thickBot="1" x14ac:dyDescent="0.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9" thickBot="1" x14ac:dyDescent="0.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9" thickBot="1" x14ac:dyDescent="0.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9" thickBot="1" x14ac:dyDescent="0.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9" thickBot="1" x14ac:dyDescent="0.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9" thickBot="1" x14ac:dyDescent="0.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9" thickBot="1" x14ac:dyDescent="0.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9" thickBot="1" x14ac:dyDescent="0.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9" thickBot="1" x14ac:dyDescent="0.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9" thickBot="1" x14ac:dyDescent="0.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9" thickBot="1" x14ac:dyDescent="0.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9" thickBot="1" x14ac:dyDescent="0.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9" thickBot="1" x14ac:dyDescent="0.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9" thickBot="1" x14ac:dyDescent="0.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9" thickBot="1" x14ac:dyDescent="0.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9" thickBot="1" x14ac:dyDescent="0.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9" thickBot="1" x14ac:dyDescent="0.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9" thickBot="1" x14ac:dyDescent="0.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9" thickBot="1" x14ac:dyDescent="0.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9" thickBot="1" x14ac:dyDescent="0.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9" thickBot="1" x14ac:dyDescent="0.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9" thickBot="1" x14ac:dyDescent="0.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9" thickBot="1" x14ac:dyDescent="0.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9" thickBot="1" x14ac:dyDescent="0.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9" thickBot="1" x14ac:dyDescent="0.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9" thickBot="1" x14ac:dyDescent="0.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9" thickBot="1" x14ac:dyDescent="0.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9" thickBot="1" x14ac:dyDescent="0.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9" thickBot="1" x14ac:dyDescent="0.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9" thickBot="1" x14ac:dyDescent="0.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9" thickBot="1" x14ac:dyDescent="0.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9" thickBot="1" x14ac:dyDescent="0.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9" thickBot="1" x14ac:dyDescent="0.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9" thickBot="1" x14ac:dyDescent="0.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9" thickBot="1" x14ac:dyDescent="0.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9" thickBot="1" x14ac:dyDescent="0.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9" thickBot="1" x14ac:dyDescent="0.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9" thickBot="1" x14ac:dyDescent="0.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9" thickBot="1" x14ac:dyDescent="0.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9" thickBot="1" x14ac:dyDescent="0.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9" thickBot="1" x14ac:dyDescent="0.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9" thickBot="1" x14ac:dyDescent="0.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9" thickBot="1" x14ac:dyDescent="0.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9" thickBot="1" x14ac:dyDescent="0.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9" thickBot="1" x14ac:dyDescent="0.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9" thickBot="1" x14ac:dyDescent="0.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9" thickBot="1" x14ac:dyDescent="0.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9" thickBot="1" x14ac:dyDescent="0.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9" thickBot="1" x14ac:dyDescent="0.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9" thickBot="1" x14ac:dyDescent="0.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9" thickBot="1" x14ac:dyDescent="0.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9" thickBot="1" x14ac:dyDescent="0.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9" thickBot="1" x14ac:dyDescent="0.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9" thickBot="1" x14ac:dyDescent="0.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9" thickBot="1" x14ac:dyDescent="0.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9" thickBot="1" x14ac:dyDescent="0.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9" thickBot="1" x14ac:dyDescent="0.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9" thickBot="1" x14ac:dyDescent="0.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9" thickBot="1" x14ac:dyDescent="0.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9" thickBot="1" x14ac:dyDescent="0.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9" thickBot="1" x14ac:dyDescent="0.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9" thickBot="1" x14ac:dyDescent="0.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9" thickBot="1" x14ac:dyDescent="0.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9" thickBot="1" x14ac:dyDescent="0.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9" thickBot="1" x14ac:dyDescent="0.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9" thickBot="1" x14ac:dyDescent="0.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9" thickBot="1" x14ac:dyDescent="0.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9" thickBot="1" x14ac:dyDescent="0.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9" thickBot="1" x14ac:dyDescent="0.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9" thickBot="1" x14ac:dyDescent="0.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9" thickBot="1" x14ac:dyDescent="0.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9" thickBot="1" x14ac:dyDescent="0.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9" thickBot="1" x14ac:dyDescent="0.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9" thickBot="1" x14ac:dyDescent="0.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9" thickBot="1" x14ac:dyDescent="0.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9" thickBot="1" x14ac:dyDescent="0.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9" thickBot="1" x14ac:dyDescent="0.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9" thickBot="1" x14ac:dyDescent="0.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9" thickBot="1" x14ac:dyDescent="0.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9" thickBot="1" x14ac:dyDescent="0.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9" thickBot="1" x14ac:dyDescent="0.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9" thickBot="1" x14ac:dyDescent="0.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9" thickBot="1" x14ac:dyDescent="0.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9" thickBot="1" x14ac:dyDescent="0.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9" thickBot="1" x14ac:dyDescent="0.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9" thickBot="1" x14ac:dyDescent="0.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9" thickBot="1" x14ac:dyDescent="0.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9" thickBot="1" x14ac:dyDescent="0.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9" thickBot="1" x14ac:dyDescent="0.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9" thickBot="1" x14ac:dyDescent="0.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9" thickBot="1" x14ac:dyDescent="0.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9" thickBot="1" x14ac:dyDescent="0.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9" thickBot="1" x14ac:dyDescent="0.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9" thickBot="1" x14ac:dyDescent="0.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9" thickBot="1" x14ac:dyDescent="0.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9" thickBot="1" x14ac:dyDescent="0.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9" thickBot="1" x14ac:dyDescent="0.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9" thickBot="1" x14ac:dyDescent="0.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9" thickBot="1" x14ac:dyDescent="0.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9" thickBot="1" x14ac:dyDescent="0.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9" thickBot="1" x14ac:dyDescent="0.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9" thickBot="1" x14ac:dyDescent="0.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9" thickBot="1" x14ac:dyDescent="0.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9" thickBot="1" x14ac:dyDescent="0.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9" thickBot="1" x14ac:dyDescent="0.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9" thickBot="1" x14ac:dyDescent="0.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9" thickBot="1" x14ac:dyDescent="0.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9" thickBot="1" x14ac:dyDescent="0.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9" thickBot="1" x14ac:dyDescent="0.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9" thickBot="1" x14ac:dyDescent="0.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9" thickBot="1" x14ac:dyDescent="0.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9" thickBot="1" x14ac:dyDescent="0.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9" thickBot="1" x14ac:dyDescent="0.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9" thickBot="1" x14ac:dyDescent="0.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9" thickBot="1" x14ac:dyDescent="0.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9" thickBot="1" x14ac:dyDescent="0.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9" thickBot="1" x14ac:dyDescent="0.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9" thickBot="1" x14ac:dyDescent="0.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9" thickBot="1" x14ac:dyDescent="0.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9" thickBot="1" x14ac:dyDescent="0.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9" thickBot="1" x14ac:dyDescent="0.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9" thickBot="1" x14ac:dyDescent="0.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9" thickBot="1" x14ac:dyDescent="0.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9" thickBot="1" x14ac:dyDescent="0.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9" thickBot="1" x14ac:dyDescent="0.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9" thickBot="1" x14ac:dyDescent="0.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9" thickBot="1" x14ac:dyDescent="0.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9" thickBot="1" x14ac:dyDescent="0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9" thickBot="1" x14ac:dyDescent="0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9" thickBot="1" x14ac:dyDescent="0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9" thickBot="1" x14ac:dyDescent="0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9" thickBot="1" x14ac:dyDescent="0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9" thickBot="1" x14ac:dyDescent="0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9" thickBot="1" x14ac:dyDescent="0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9" thickBot="1" x14ac:dyDescent="0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9" thickBot="1" x14ac:dyDescent="0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9" thickBot="1" x14ac:dyDescent="0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9" thickBot="1" x14ac:dyDescent="0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9" thickBot="1" x14ac:dyDescent="0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9" thickBot="1" x14ac:dyDescent="0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9" thickBot="1" x14ac:dyDescent="0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9" thickBot="1" x14ac:dyDescent="0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9" thickBot="1" x14ac:dyDescent="0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9" thickBot="1" x14ac:dyDescent="0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9" thickBot="1" x14ac:dyDescent="0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9" thickBot="1" x14ac:dyDescent="0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9" thickBot="1" x14ac:dyDescent="0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9" thickBot="1" x14ac:dyDescent="0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9" thickBot="1" x14ac:dyDescent="0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9" thickBot="1" x14ac:dyDescent="0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9" thickBot="1" x14ac:dyDescent="0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9" thickBot="1" x14ac:dyDescent="0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9" thickBot="1" x14ac:dyDescent="0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9" thickBot="1" x14ac:dyDescent="0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9" thickBot="1" x14ac:dyDescent="0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9" thickBot="1" x14ac:dyDescent="0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9" thickBot="1" x14ac:dyDescent="0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9" thickBot="1" x14ac:dyDescent="0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9" thickBot="1" x14ac:dyDescent="0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9" thickBot="1" x14ac:dyDescent="0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9" thickBot="1" x14ac:dyDescent="0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9" thickBot="1" x14ac:dyDescent="0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9" thickBot="1" x14ac:dyDescent="0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9" thickBot="1" x14ac:dyDescent="0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9" thickBot="1" x14ac:dyDescent="0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9" thickBot="1" x14ac:dyDescent="0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9" thickBot="1" x14ac:dyDescent="0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9" thickBot="1" x14ac:dyDescent="0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9" thickBot="1" x14ac:dyDescent="0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9" thickBot="1" x14ac:dyDescent="0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9" thickBot="1" x14ac:dyDescent="0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9" thickBot="1" x14ac:dyDescent="0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9" thickBot="1" x14ac:dyDescent="0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9" thickBot="1" x14ac:dyDescent="0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9" thickBot="1" x14ac:dyDescent="0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9" thickBot="1" x14ac:dyDescent="0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9" thickBot="1" x14ac:dyDescent="0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9" thickBot="1" x14ac:dyDescent="0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9" thickBot="1" x14ac:dyDescent="0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9" thickBot="1" x14ac:dyDescent="0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9" thickBot="1" x14ac:dyDescent="0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9" thickBot="1" x14ac:dyDescent="0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9" thickBot="1" x14ac:dyDescent="0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9" thickBot="1" x14ac:dyDescent="0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9" thickBot="1" x14ac:dyDescent="0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9" thickBot="1" x14ac:dyDescent="0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9" thickBot="1" x14ac:dyDescent="0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9" thickBot="1" x14ac:dyDescent="0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9" thickBot="1" x14ac:dyDescent="0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9" thickBot="1" x14ac:dyDescent="0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9" thickBot="1" x14ac:dyDescent="0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9" thickBot="1" x14ac:dyDescent="0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9" thickBot="1" x14ac:dyDescent="0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9" thickBot="1" x14ac:dyDescent="0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9" thickBot="1" x14ac:dyDescent="0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9" thickBot="1" x14ac:dyDescent="0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9" thickBot="1" x14ac:dyDescent="0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9" thickBot="1" x14ac:dyDescent="0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9" thickBot="1" x14ac:dyDescent="0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9" thickBot="1" x14ac:dyDescent="0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9" thickBot="1" x14ac:dyDescent="0.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9" thickBot="1" x14ac:dyDescent="0.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9" thickBot="1" x14ac:dyDescent="0.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9" thickBot="1" x14ac:dyDescent="0.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9" thickBot="1" x14ac:dyDescent="0.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9" thickBot="1" x14ac:dyDescent="0.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9" thickBot="1" x14ac:dyDescent="0.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9" thickBot="1" x14ac:dyDescent="0.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9" thickBot="1" x14ac:dyDescent="0.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9" thickBot="1" x14ac:dyDescent="0.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9" thickBot="1" x14ac:dyDescent="0.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9" thickBot="1" x14ac:dyDescent="0.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9" thickBot="1" x14ac:dyDescent="0.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9" thickBot="1" x14ac:dyDescent="0.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9" thickBot="1" x14ac:dyDescent="0.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9" thickBot="1" x14ac:dyDescent="0.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9" thickBot="1" x14ac:dyDescent="0.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9" thickBot="1" x14ac:dyDescent="0.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9" thickBot="1" x14ac:dyDescent="0.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9" thickBot="1" x14ac:dyDescent="0.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9" thickBot="1" x14ac:dyDescent="0.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9" thickBot="1" x14ac:dyDescent="0.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9" thickBot="1" x14ac:dyDescent="0.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9" thickBot="1" x14ac:dyDescent="0.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9" thickBot="1" x14ac:dyDescent="0.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9" thickBot="1" x14ac:dyDescent="0.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9" thickBot="1" x14ac:dyDescent="0.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9" thickBot="1" x14ac:dyDescent="0.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9" thickBot="1" x14ac:dyDescent="0.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9" thickBot="1" x14ac:dyDescent="0.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9" thickBot="1" x14ac:dyDescent="0.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9" thickBot="1" x14ac:dyDescent="0.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9" thickBot="1" x14ac:dyDescent="0.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9" thickBot="1" x14ac:dyDescent="0.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9" thickBot="1" x14ac:dyDescent="0.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9" thickBot="1" x14ac:dyDescent="0.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9" thickBot="1" x14ac:dyDescent="0.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9" thickBot="1" x14ac:dyDescent="0.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9" thickBot="1" x14ac:dyDescent="0.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9" thickBot="1" x14ac:dyDescent="0.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9" thickBot="1" x14ac:dyDescent="0.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9" thickBot="1" x14ac:dyDescent="0.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9" thickBot="1" x14ac:dyDescent="0.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9" thickBot="1" x14ac:dyDescent="0.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9" thickBot="1" x14ac:dyDescent="0.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9" thickBot="1" x14ac:dyDescent="0.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9" thickBot="1" x14ac:dyDescent="0.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9" thickBot="1" x14ac:dyDescent="0.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9" thickBot="1" x14ac:dyDescent="0.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9" thickBot="1" x14ac:dyDescent="0.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9" thickBot="1" x14ac:dyDescent="0.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9" thickBot="1" x14ac:dyDescent="0.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9" thickBot="1" x14ac:dyDescent="0.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9" thickBot="1" x14ac:dyDescent="0.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9" thickBot="1" x14ac:dyDescent="0.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9" thickBot="1" x14ac:dyDescent="0.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9" thickBot="1" x14ac:dyDescent="0.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9" thickBot="1" x14ac:dyDescent="0.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9" thickBot="1" x14ac:dyDescent="0.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9" thickBot="1" x14ac:dyDescent="0.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9" thickBot="1" x14ac:dyDescent="0.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9" thickBot="1" x14ac:dyDescent="0.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9" thickBot="1" x14ac:dyDescent="0.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9" thickBot="1" x14ac:dyDescent="0.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9" thickBot="1" x14ac:dyDescent="0.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9" thickBot="1" x14ac:dyDescent="0.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9" thickBot="1" x14ac:dyDescent="0.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9" thickBot="1" x14ac:dyDescent="0.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9" thickBot="1" x14ac:dyDescent="0.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9" thickBot="1" x14ac:dyDescent="0.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9" thickBot="1" x14ac:dyDescent="0.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9" thickBot="1" x14ac:dyDescent="0.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9" thickBot="1" x14ac:dyDescent="0.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9" thickBot="1" x14ac:dyDescent="0.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9" thickBot="1" x14ac:dyDescent="0.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9" thickBot="1" x14ac:dyDescent="0.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9" thickBot="1" x14ac:dyDescent="0.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9" thickBot="1" x14ac:dyDescent="0.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9" thickBot="1" x14ac:dyDescent="0.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9" thickBot="1" x14ac:dyDescent="0.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9" thickBot="1" x14ac:dyDescent="0.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9" thickBot="1" x14ac:dyDescent="0.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9" thickBot="1" x14ac:dyDescent="0.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9" thickBot="1" x14ac:dyDescent="0.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9" thickBot="1" x14ac:dyDescent="0.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9" thickBot="1" x14ac:dyDescent="0.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9" thickBot="1" x14ac:dyDescent="0.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9" thickBot="1" x14ac:dyDescent="0.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9" thickBot="1" x14ac:dyDescent="0.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9" thickBot="1" x14ac:dyDescent="0.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9" thickBot="1" x14ac:dyDescent="0.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9" thickBot="1" x14ac:dyDescent="0.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9" thickBot="1" x14ac:dyDescent="0.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9" thickBot="1" x14ac:dyDescent="0.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9" thickBot="1" x14ac:dyDescent="0.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9" thickBot="1" x14ac:dyDescent="0.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9" thickBot="1" x14ac:dyDescent="0.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9" thickBot="1" x14ac:dyDescent="0.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9" thickBot="1" x14ac:dyDescent="0.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9" thickBot="1" x14ac:dyDescent="0.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9" thickBot="1" x14ac:dyDescent="0.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9" thickBot="1" x14ac:dyDescent="0.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9" thickBot="1" x14ac:dyDescent="0.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9" thickBot="1" x14ac:dyDescent="0.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9" thickBot="1" x14ac:dyDescent="0.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9" thickBot="1" x14ac:dyDescent="0.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9" thickBot="1" x14ac:dyDescent="0.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9" thickBot="1" x14ac:dyDescent="0.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9" thickBot="1" x14ac:dyDescent="0.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9" thickBot="1" x14ac:dyDescent="0.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9" thickBot="1" x14ac:dyDescent="0.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9" thickBot="1" x14ac:dyDescent="0.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9" thickBot="1" x14ac:dyDescent="0.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9" thickBot="1" x14ac:dyDescent="0.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9" thickBot="1" x14ac:dyDescent="0.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9" thickBot="1" x14ac:dyDescent="0.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9" thickBot="1" x14ac:dyDescent="0.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9" thickBot="1" x14ac:dyDescent="0.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9" thickBot="1" x14ac:dyDescent="0.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9" thickBot="1" x14ac:dyDescent="0.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9" thickBot="1" x14ac:dyDescent="0.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9" thickBot="1" x14ac:dyDescent="0.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9" thickBot="1" x14ac:dyDescent="0.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9" thickBot="1" x14ac:dyDescent="0.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9" thickBot="1" x14ac:dyDescent="0.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9" thickBot="1" x14ac:dyDescent="0.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9" thickBot="1" x14ac:dyDescent="0.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9" thickBot="1" x14ac:dyDescent="0.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9" thickBot="1" x14ac:dyDescent="0.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9" thickBot="1" x14ac:dyDescent="0.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9" thickBot="1" x14ac:dyDescent="0.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9" thickBot="1" x14ac:dyDescent="0.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9" thickBot="1" x14ac:dyDescent="0.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9" thickBot="1" x14ac:dyDescent="0.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9" thickBot="1" x14ac:dyDescent="0.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9" thickBot="1" x14ac:dyDescent="0.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9" thickBot="1" x14ac:dyDescent="0.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9" thickBot="1" x14ac:dyDescent="0.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9" thickBot="1" x14ac:dyDescent="0.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9" thickBot="1" x14ac:dyDescent="0.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9" thickBot="1" x14ac:dyDescent="0.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9" thickBot="1" x14ac:dyDescent="0.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9" thickBot="1" x14ac:dyDescent="0.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9" thickBot="1" x14ac:dyDescent="0.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9" thickBot="1" x14ac:dyDescent="0.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9" thickBot="1" x14ac:dyDescent="0.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9" thickBot="1" x14ac:dyDescent="0.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9" thickBot="1" x14ac:dyDescent="0.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9" thickBot="1" x14ac:dyDescent="0.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9" thickBot="1" x14ac:dyDescent="0.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9" thickBot="1" x14ac:dyDescent="0.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9" thickBot="1" x14ac:dyDescent="0.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9" thickBot="1" x14ac:dyDescent="0.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9" thickBot="1" x14ac:dyDescent="0.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9" thickBot="1" x14ac:dyDescent="0.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9" thickBot="1" x14ac:dyDescent="0.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9" thickBot="1" x14ac:dyDescent="0.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9" thickBot="1" x14ac:dyDescent="0.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9" thickBot="1" x14ac:dyDescent="0.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9" thickBot="1" x14ac:dyDescent="0.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9" thickBot="1" x14ac:dyDescent="0.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9" thickBot="1" x14ac:dyDescent="0.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9" thickBot="1" x14ac:dyDescent="0.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9" thickBot="1" x14ac:dyDescent="0.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9" thickBot="1" x14ac:dyDescent="0.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9" thickBot="1" x14ac:dyDescent="0.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9" thickBot="1" x14ac:dyDescent="0.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9" thickBot="1" x14ac:dyDescent="0.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9" thickBot="1" x14ac:dyDescent="0.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9" thickBot="1" x14ac:dyDescent="0.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9" thickBot="1" x14ac:dyDescent="0.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9" thickBot="1" x14ac:dyDescent="0.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9" thickBot="1" x14ac:dyDescent="0.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9" thickBot="1" x14ac:dyDescent="0.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9" thickBot="1" x14ac:dyDescent="0.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9" thickBot="1" x14ac:dyDescent="0.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9" thickBot="1" x14ac:dyDescent="0.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9" thickBot="1" x14ac:dyDescent="0.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9" thickBot="1" x14ac:dyDescent="0.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9" thickBot="1" x14ac:dyDescent="0.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9" thickBot="1" x14ac:dyDescent="0.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9" thickBot="1" x14ac:dyDescent="0.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9" thickBot="1" x14ac:dyDescent="0.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9" thickBot="1" x14ac:dyDescent="0.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9" thickBot="1" x14ac:dyDescent="0.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9" thickBot="1" x14ac:dyDescent="0.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9" thickBot="1" x14ac:dyDescent="0.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9" thickBot="1" x14ac:dyDescent="0.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9" thickBot="1" x14ac:dyDescent="0.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9" thickBot="1" x14ac:dyDescent="0.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9" thickBot="1" x14ac:dyDescent="0.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9" thickBot="1" x14ac:dyDescent="0.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9" thickBot="1" x14ac:dyDescent="0.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9" thickBot="1" x14ac:dyDescent="0.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9" thickBot="1" x14ac:dyDescent="0.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9" thickBot="1" x14ac:dyDescent="0.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9" thickBot="1" x14ac:dyDescent="0.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9" thickBot="1" x14ac:dyDescent="0.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9" thickBot="1" x14ac:dyDescent="0.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9" thickBot="1" x14ac:dyDescent="0.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9" thickBot="1" x14ac:dyDescent="0.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9" thickBot="1" x14ac:dyDescent="0.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9" thickBot="1" x14ac:dyDescent="0.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9" thickBot="1" x14ac:dyDescent="0.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9" thickBot="1" x14ac:dyDescent="0.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9" thickBot="1" x14ac:dyDescent="0.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9" thickBot="1" x14ac:dyDescent="0.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9" thickBot="1" x14ac:dyDescent="0.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9" thickBot="1" x14ac:dyDescent="0.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9" thickBot="1" x14ac:dyDescent="0.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9" thickBot="1" x14ac:dyDescent="0.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9" thickBot="1" x14ac:dyDescent="0.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9" thickBot="1" x14ac:dyDescent="0.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9" thickBot="1" x14ac:dyDescent="0.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9" thickBot="1" x14ac:dyDescent="0.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9" thickBot="1" x14ac:dyDescent="0.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9" thickBot="1" x14ac:dyDescent="0.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9" thickBot="1" x14ac:dyDescent="0.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9" thickBot="1" x14ac:dyDescent="0.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9" thickBot="1" x14ac:dyDescent="0.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9" thickBot="1" x14ac:dyDescent="0.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9" thickBot="1" x14ac:dyDescent="0.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9" thickBot="1" x14ac:dyDescent="0.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9" thickBot="1" x14ac:dyDescent="0.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9" thickBot="1" x14ac:dyDescent="0.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9" thickBot="1" x14ac:dyDescent="0.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9" thickBot="1" x14ac:dyDescent="0.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9" thickBot="1" x14ac:dyDescent="0.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9" thickBot="1" x14ac:dyDescent="0.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9" thickBot="1" x14ac:dyDescent="0.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9" thickBot="1" x14ac:dyDescent="0.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9" thickBot="1" x14ac:dyDescent="0.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9" thickBot="1" x14ac:dyDescent="0.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9" thickBot="1" x14ac:dyDescent="0.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9" thickBot="1" x14ac:dyDescent="0.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9" thickBot="1" x14ac:dyDescent="0.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9" thickBot="1" x14ac:dyDescent="0.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9" thickBot="1" x14ac:dyDescent="0.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9" thickBot="1" x14ac:dyDescent="0.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9" thickBot="1" x14ac:dyDescent="0.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9" thickBot="1" x14ac:dyDescent="0.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9" thickBot="1" x14ac:dyDescent="0.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9" thickBot="1" x14ac:dyDescent="0.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9" thickBot="1" x14ac:dyDescent="0.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9" thickBot="1" x14ac:dyDescent="0.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9" thickBot="1" x14ac:dyDescent="0.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9" thickBot="1" x14ac:dyDescent="0.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9" thickBot="1" x14ac:dyDescent="0.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9" thickBot="1" x14ac:dyDescent="0.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9" thickBot="1" x14ac:dyDescent="0.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9" thickBot="1" x14ac:dyDescent="0.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9" thickBot="1" x14ac:dyDescent="0.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9" thickBot="1" x14ac:dyDescent="0.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9" thickBot="1" x14ac:dyDescent="0.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9" thickBot="1" x14ac:dyDescent="0.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9" thickBot="1" x14ac:dyDescent="0.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9" thickBot="1" x14ac:dyDescent="0.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9" thickBot="1" x14ac:dyDescent="0.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9" thickBot="1" x14ac:dyDescent="0.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9" thickBot="1" x14ac:dyDescent="0.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9" thickBot="1" x14ac:dyDescent="0.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9" thickBot="1" x14ac:dyDescent="0.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9" thickBot="1" x14ac:dyDescent="0.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9" thickBot="1" x14ac:dyDescent="0.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9" thickBot="1" x14ac:dyDescent="0.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9" thickBot="1" x14ac:dyDescent="0.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9" thickBot="1" x14ac:dyDescent="0.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9" thickBot="1" x14ac:dyDescent="0.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9" thickBot="1" x14ac:dyDescent="0.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9" thickBot="1" x14ac:dyDescent="0.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9" thickBot="1" x14ac:dyDescent="0.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9" thickBot="1" x14ac:dyDescent="0.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9" thickBot="1" x14ac:dyDescent="0.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9" thickBot="1" x14ac:dyDescent="0.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9" thickBot="1" x14ac:dyDescent="0.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9" thickBot="1" x14ac:dyDescent="0.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9" thickBot="1" x14ac:dyDescent="0.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9" thickBot="1" x14ac:dyDescent="0.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9" thickBot="1" x14ac:dyDescent="0.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9" thickBot="1" x14ac:dyDescent="0.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9" thickBot="1" x14ac:dyDescent="0.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9" thickBot="1" x14ac:dyDescent="0.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9" thickBot="1" x14ac:dyDescent="0.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9" thickBot="1" x14ac:dyDescent="0.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9" thickBot="1" x14ac:dyDescent="0.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9" thickBot="1" x14ac:dyDescent="0.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9" thickBot="1" x14ac:dyDescent="0.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9" thickBot="1" x14ac:dyDescent="0.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9" thickBot="1" x14ac:dyDescent="0.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9" thickBot="1" x14ac:dyDescent="0.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9" thickBot="1" x14ac:dyDescent="0.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9" thickBot="1" x14ac:dyDescent="0.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9" thickBot="1" x14ac:dyDescent="0.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9" thickBot="1" x14ac:dyDescent="0.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9" thickBot="1" x14ac:dyDescent="0.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9" thickBot="1" x14ac:dyDescent="0.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9" thickBot="1" x14ac:dyDescent="0.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9" thickBot="1" x14ac:dyDescent="0.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9" thickBot="1" x14ac:dyDescent="0.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9" thickBot="1" x14ac:dyDescent="0.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9" thickBot="1" x14ac:dyDescent="0.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9" thickBot="1" x14ac:dyDescent="0.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9" thickBot="1" x14ac:dyDescent="0.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9" thickBot="1" x14ac:dyDescent="0.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9" thickBot="1" x14ac:dyDescent="0.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9" thickBot="1" x14ac:dyDescent="0.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9" thickBot="1" x14ac:dyDescent="0.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9" thickBot="1" x14ac:dyDescent="0.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9" thickBot="1" x14ac:dyDescent="0.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9" thickBot="1" x14ac:dyDescent="0.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9" thickBot="1" x14ac:dyDescent="0.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9" thickBot="1" x14ac:dyDescent="0.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9" thickBot="1" x14ac:dyDescent="0.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9" thickBot="1" x14ac:dyDescent="0.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9" thickBot="1" x14ac:dyDescent="0.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9" thickBot="1" x14ac:dyDescent="0.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9" thickBot="1" x14ac:dyDescent="0.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9" thickBot="1" x14ac:dyDescent="0.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9" thickBot="1" x14ac:dyDescent="0.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9" thickBot="1" x14ac:dyDescent="0.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9" thickBot="1" x14ac:dyDescent="0.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9" thickBot="1" x14ac:dyDescent="0.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9" thickBot="1" x14ac:dyDescent="0.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9" thickBot="1" x14ac:dyDescent="0.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9" thickBot="1" x14ac:dyDescent="0.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9" thickBot="1" x14ac:dyDescent="0.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9" thickBot="1" x14ac:dyDescent="0.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9" thickBot="1" x14ac:dyDescent="0.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9" thickBot="1" x14ac:dyDescent="0.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9" thickBot="1" x14ac:dyDescent="0.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9" thickBot="1" x14ac:dyDescent="0.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9" thickBot="1" x14ac:dyDescent="0.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9" thickBot="1" x14ac:dyDescent="0.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9" thickBot="1" x14ac:dyDescent="0.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9" thickBot="1" x14ac:dyDescent="0.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9" thickBot="1" x14ac:dyDescent="0.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9" thickBot="1" x14ac:dyDescent="0.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9" thickBot="1" x14ac:dyDescent="0.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9" thickBot="1" x14ac:dyDescent="0.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9" thickBot="1" x14ac:dyDescent="0.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9" thickBot="1" x14ac:dyDescent="0.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9" thickBot="1" x14ac:dyDescent="0.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9" thickBot="1" x14ac:dyDescent="0.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9" thickBot="1" x14ac:dyDescent="0.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9" thickBot="1" x14ac:dyDescent="0.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9" thickBot="1" x14ac:dyDescent="0.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9" thickBot="1" x14ac:dyDescent="0.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9" thickBot="1" x14ac:dyDescent="0.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9" thickBot="1" x14ac:dyDescent="0.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9" thickBot="1" x14ac:dyDescent="0.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9" thickBot="1" x14ac:dyDescent="0.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9" thickBot="1" x14ac:dyDescent="0.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9" thickBot="1" x14ac:dyDescent="0.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9" thickBot="1" x14ac:dyDescent="0.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9" thickBot="1" x14ac:dyDescent="0.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9" thickBot="1" x14ac:dyDescent="0.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9" thickBot="1" x14ac:dyDescent="0.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9" thickBot="1" x14ac:dyDescent="0.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9" thickBot="1" x14ac:dyDescent="0.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9" thickBot="1" x14ac:dyDescent="0.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9" thickBot="1" x14ac:dyDescent="0.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9" thickBot="1" x14ac:dyDescent="0.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9" thickBot="1" x14ac:dyDescent="0.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9" thickBot="1" x14ac:dyDescent="0.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9" thickBot="1" x14ac:dyDescent="0.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9" thickBot="1" x14ac:dyDescent="0.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9" thickBot="1" x14ac:dyDescent="0.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9" thickBot="1" x14ac:dyDescent="0.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9" thickBot="1" x14ac:dyDescent="0.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9" thickBot="1" x14ac:dyDescent="0.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9" thickBot="1" x14ac:dyDescent="0.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9" thickBot="1" x14ac:dyDescent="0.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9" thickBot="1" x14ac:dyDescent="0.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9" thickBot="1" x14ac:dyDescent="0.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9" thickBot="1" x14ac:dyDescent="0.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9" thickBot="1" x14ac:dyDescent="0.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9" thickBot="1" x14ac:dyDescent="0.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9" thickBot="1" x14ac:dyDescent="0.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9" thickBot="1" x14ac:dyDescent="0.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9" thickBot="1" x14ac:dyDescent="0.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9" thickBot="1" x14ac:dyDescent="0.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9" thickBot="1" x14ac:dyDescent="0.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9" thickBot="1" x14ac:dyDescent="0.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9" thickBot="1" x14ac:dyDescent="0.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9" thickBot="1" x14ac:dyDescent="0.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9" thickBot="1" x14ac:dyDescent="0.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9" thickBot="1" x14ac:dyDescent="0.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9" thickBot="1" x14ac:dyDescent="0.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9" thickBot="1" x14ac:dyDescent="0.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9" thickBot="1" x14ac:dyDescent="0.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9" thickBot="1" x14ac:dyDescent="0.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9" thickBot="1" x14ac:dyDescent="0.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9" thickBot="1" x14ac:dyDescent="0.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9" thickBot="1" x14ac:dyDescent="0.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9" thickBot="1" x14ac:dyDescent="0.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9" thickBot="1" x14ac:dyDescent="0.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9" thickBot="1" x14ac:dyDescent="0.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9" thickBot="1" x14ac:dyDescent="0.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9" thickBot="1" x14ac:dyDescent="0.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9" thickBot="1" x14ac:dyDescent="0.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9" thickBot="1" x14ac:dyDescent="0.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9" thickBot="1" x14ac:dyDescent="0.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9" thickBot="1" x14ac:dyDescent="0.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9" thickBot="1" x14ac:dyDescent="0.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9" thickBot="1" x14ac:dyDescent="0.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9" thickBot="1" x14ac:dyDescent="0.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9" thickBot="1" x14ac:dyDescent="0.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9" thickBot="1" x14ac:dyDescent="0.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9" thickBot="1" x14ac:dyDescent="0.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9" thickBot="1" x14ac:dyDescent="0.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9" thickBot="1" x14ac:dyDescent="0.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9" thickBot="1" x14ac:dyDescent="0.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9" thickBot="1" x14ac:dyDescent="0.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9" thickBot="1" x14ac:dyDescent="0.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9" thickBot="1" x14ac:dyDescent="0.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9" thickBot="1" x14ac:dyDescent="0.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9" thickBot="1" x14ac:dyDescent="0.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9" thickBot="1" x14ac:dyDescent="0.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9" thickBot="1" x14ac:dyDescent="0.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9" thickBot="1" x14ac:dyDescent="0.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9" thickBot="1" x14ac:dyDescent="0.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9" thickBot="1" x14ac:dyDescent="0.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9" thickBot="1" x14ac:dyDescent="0.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9" thickBot="1" x14ac:dyDescent="0.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9" thickBot="1" x14ac:dyDescent="0.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9" thickBot="1" x14ac:dyDescent="0.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9" thickBot="1" x14ac:dyDescent="0.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9" thickBot="1" x14ac:dyDescent="0.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9" thickBot="1" x14ac:dyDescent="0.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9" thickBot="1" x14ac:dyDescent="0.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9" thickBot="1" x14ac:dyDescent="0.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9" thickBot="1" x14ac:dyDescent="0.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9" thickBot="1" x14ac:dyDescent="0.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9" thickBot="1" x14ac:dyDescent="0.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9" thickBot="1" x14ac:dyDescent="0.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9" thickBot="1" x14ac:dyDescent="0.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9" thickBot="1" x14ac:dyDescent="0.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9" thickBot="1" x14ac:dyDescent="0.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9" thickBot="1" x14ac:dyDescent="0.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9" thickBot="1" x14ac:dyDescent="0.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9" thickBot="1" x14ac:dyDescent="0.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9" thickBot="1" x14ac:dyDescent="0.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9" thickBot="1" x14ac:dyDescent="0.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9" thickBot="1" x14ac:dyDescent="0.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9" thickBot="1" x14ac:dyDescent="0.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9" thickBot="1" x14ac:dyDescent="0.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9" thickBot="1" x14ac:dyDescent="0.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9" thickBot="1" x14ac:dyDescent="0.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9" thickBot="1" x14ac:dyDescent="0.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9" thickBot="1" x14ac:dyDescent="0.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9" thickBot="1" x14ac:dyDescent="0.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9" thickBot="1" x14ac:dyDescent="0.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9" thickBot="1" x14ac:dyDescent="0.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9" thickBot="1" x14ac:dyDescent="0.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9" thickBot="1" x14ac:dyDescent="0.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9" thickBot="1" x14ac:dyDescent="0.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9" thickBot="1" x14ac:dyDescent="0.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9" thickBot="1" x14ac:dyDescent="0.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9" thickBot="1" x14ac:dyDescent="0.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9" thickBot="1" x14ac:dyDescent="0.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9" thickBot="1" x14ac:dyDescent="0.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9" thickBot="1" x14ac:dyDescent="0.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9" thickBot="1" x14ac:dyDescent="0.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9" thickBot="1" x14ac:dyDescent="0.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9" thickBot="1" x14ac:dyDescent="0.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9" thickBot="1" x14ac:dyDescent="0.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9" thickBot="1" x14ac:dyDescent="0.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9" thickBot="1" x14ac:dyDescent="0.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9" thickBot="1" x14ac:dyDescent="0.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9" thickBot="1" x14ac:dyDescent="0.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9" thickBot="1" x14ac:dyDescent="0.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9" thickBot="1" x14ac:dyDescent="0.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9" thickBot="1" x14ac:dyDescent="0.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9" thickBot="1" x14ac:dyDescent="0.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9" thickBot="1" x14ac:dyDescent="0.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9" thickBot="1" x14ac:dyDescent="0.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9" thickBot="1" x14ac:dyDescent="0.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9" thickBot="1" x14ac:dyDescent="0.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9" thickBot="1" x14ac:dyDescent="0.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9" thickBot="1" x14ac:dyDescent="0.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9" thickBot="1" x14ac:dyDescent="0.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9" thickBot="1" x14ac:dyDescent="0.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9" thickBot="1" x14ac:dyDescent="0.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9" thickBot="1" x14ac:dyDescent="0.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9" thickBot="1" x14ac:dyDescent="0.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9" thickBot="1" x14ac:dyDescent="0.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9" thickBot="1" x14ac:dyDescent="0.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9" thickBot="1" x14ac:dyDescent="0.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9" thickBot="1" x14ac:dyDescent="0.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9" thickBot="1" x14ac:dyDescent="0.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9" thickBot="1" x14ac:dyDescent="0.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9" thickBot="1" x14ac:dyDescent="0.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9" thickBot="1" x14ac:dyDescent="0.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9" thickBot="1" x14ac:dyDescent="0.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9" thickBot="1" x14ac:dyDescent="0.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9" thickBot="1" x14ac:dyDescent="0.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9" thickBot="1" x14ac:dyDescent="0.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9" thickBot="1" x14ac:dyDescent="0.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9" thickBot="1" x14ac:dyDescent="0.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9" thickBot="1" x14ac:dyDescent="0.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9" thickBot="1" x14ac:dyDescent="0.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9" thickBot="1" x14ac:dyDescent="0.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9" thickBot="1" x14ac:dyDescent="0.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9" thickBot="1" x14ac:dyDescent="0.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9" thickBot="1" x14ac:dyDescent="0.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9" thickBot="1" x14ac:dyDescent="0.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9" thickBot="1" x14ac:dyDescent="0.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9" thickBot="1" x14ac:dyDescent="0.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9" thickBot="1" x14ac:dyDescent="0.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9" thickBot="1" x14ac:dyDescent="0.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9" thickBot="1" x14ac:dyDescent="0.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9" thickBot="1" x14ac:dyDescent="0.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9" thickBot="1" x14ac:dyDescent="0.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9" thickBot="1" x14ac:dyDescent="0.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9" thickBot="1" x14ac:dyDescent="0.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9" thickBot="1" x14ac:dyDescent="0.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9" thickBot="1" x14ac:dyDescent="0.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9" thickBot="1" x14ac:dyDescent="0.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9" thickBot="1" x14ac:dyDescent="0.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9" thickBot="1" x14ac:dyDescent="0.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9" thickBot="1" x14ac:dyDescent="0.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9" thickBot="1" x14ac:dyDescent="0.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9" thickBot="1" x14ac:dyDescent="0.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9" thickBot="1" x14ac:dyDescent="0.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9" thickBot="1" x14ac:dyDescent="0.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9" thickBot="1" x14ac:dyDescent="0.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9" thickBot="1" x14ac:dyDescent="0.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9" thickBot="1" x14ac:dyDescent="0.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9" thickBot="1" x14ac:dyDescent="0.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9" thickBot="1" x14ac:dyDescent="0.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9" thickBot="1" x14ac:dyDescent="0.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9" thickBot="1" x14ac:dyDescent="0.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9" thickBot="1" x14ac:dyDescent="0.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9" thickBot="1" x14ac:dyDescent="0.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9" thickBot="1" x14ac:dyDescent="0.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9" thickBot="1" x14ac:dyDescent="0.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9" thickBot="1" x14ac:dyDescent="0.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9" thickBot="1" x14ac:dyDescent="0.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9" thickBot="1" x14ac:dyDescent="0.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9" thickBot="1" x14ac:dyDescent="0.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9" thickBot="1" x14ac:dyDescent="0.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9" thickBot="1" x14ac:dyDescent="0.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9" thickBot="1" x14ac:dyDescent="0.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9" thickBot="1" x14ac:dyDescent="0.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9" thickBot="1" x14ac:dyDescent="0.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9" thickBot="1" x14ac:dyDescent="0.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9" thickBot="1" x14ac:dyDescent="0.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9" thickBot="1" x14ac:dyDescent="0.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9" thickBot="1" x14ac:dyDescent="0.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9" thickBot="1" x14ac:dyDescent="0.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9" thickBot="1" x14ac:dyDescent="0.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9" thickBot="1" x14ac:dyDescent="0.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9" thickBot="1" x14ac:dyDescent="0.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9" thickBot="1" x14ac:dyDescent="0.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9" thickBot="1" x14ac:dyDescent="0.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9" thickBot="1" x14ac:dyDescent="0.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9" thickBot="1" x14ac:dyDescent="0.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9" thickBot="1" x14ac:dyDescent="0.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9" thickBot="1" x14ac:dyDescent="0.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9" thickBot="1" x14ac:dyDescent="0.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9" thickBot="1" x14ac:dyDescent="0.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9" thickBot="1" x14ac:dyDescent="0.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9" thickBot="1" x14ac:dyDescent="0.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9" thickBot="1" x14ac:dyDescent="0.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9" thickBot="1" x14ac:dyDescent="0.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9" thickBot="1" x14ac:dyDescent="0.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9" thickBot="1" x14ac:dyDescent="0.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9" thickBot="1" x14ac:dyDescent="0.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9" thickBot="1" x14ac:dyDescent="0.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9" thickBot="1" x14ac:dyDescent="0.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9" thickBot="1" x14ac:dyDescent="0.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9" thickBot="1" x14ac:dyDescent="0.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9" thickBot="1" x14ac:dyDescent="0.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9" thickBot="1" x14ac:dyDescent="0.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9" thickBot="1" x14ac:dyDescent="0.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9" thickBot="1" x14ac:dyDescent="0.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9" thickBot="1" x14ac:dyDescent="0.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9" thickBot="1" x14ac:dyDescent="0.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9" thickBot="1" x14ac:dyDescent="0.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9" thickBot="1" x14ac:dyDescent="0.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9" thickBot="1" x14ac:dyDescent="0.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9" thickBot="1" x14ac:dyDescent="0.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9" thickBot="1" x14ac:dyDescent="0.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</sheetData>
  <sortState xmlns:xlrd2="http://schemas.microsoft.com/office/spreadsheetml/2017/richdata2" ref="A3:I25">
    <sortCondition descending="1" ref="H3:H25"/>
  </sortState>
  <mergeCells count="1">
    <mergeCell ref="A1:I1"/>
  </mergeCells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I57"/>
  <sheetViews>
    <sheetView topLeftCell="A4" workbookViewId="0">
      <selection activeCell="F12" sqref="F12:F15"/>
    </sheetView>
  </sheetViews>
  <sheetFormatPr defaultColWidth="9.1796875" defaultRowHeight="18.5" x14ac:dyDescent="0.45"/>
  <cols>
    <col min="1" max="1" width="4.7265625" style="13" customWidth="1"/>
    <col min="2" max="2" width="32.54296875" style="1" bestFit="1" customWidth="1"/>
    <col min="3" max="3" width="4.1796875" style="4" customWidth="1"/>
    <col min="4" max="4" width="38.1796875" style="1" customWidth="1"/>
    <col min="5" max="5" width="4.54296875" style="14" customWidth="1"/>
    <col min="6" max="6" width="34" style="1" customWidth="1"/>
    <col min="7" max="7" width="3" style="1" customWidth="1"/>
    <col min="8" max="8" width="32.1796875" style="1" customWidth="1"/>
    <col min="9" max="9" width="33.54296875" style="1" customWidth="1"/>
    <col min="10" max="16384" width="9.1796875" style="1"/>
  </cols>
  <sheetData>
    <row r="1" spans="1:9" x14ac:dyDescent="0.45">
      <c r="A1" s="141" t="s">
        <v>129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45">
      <c r="A2" s="141" t="s">
        <v>130</v>
      </c>
      <c r="B2" s="141"/>
      <c r="C2" s="141" t="s">
        <v>131</v>
      </c>
      <c r="D2" s="141"/>
      <c r="E2" s="141" t="s">
        <v>195</v>
      </c>
      <c r="F2" s="141"/>
      <c r="G2" s="24"/>
      <c r="H2" s="18" t="s">
        <v>192</v>
      </c>
      <c r="I2" s="18"/>
    </row>
    <row r="3" spans="1:9" x14ac:dyDescent="0.45">
      <c r="B3" s="10" t="s">
        <v>361</v>
      </c>
      <c r="C3" s="16"/>
    </row>
    <row r="4" spans="1:9" x14ac:dyDescent="0.45">
      <c r="A4" s="13">
        <v>1</v>
      </c>
      <c r="D4" s="10" t="s">
        <v>361</v>
      </c>
    </row>
    <row r="5" spans="1:9" x14ac:dyDescent="0.45">
      <c r="B5" s="65" t="s">
        <v>350</v>
      </c>
      <c r="C5" s="16"/>
    </row>
    <row r="6" spans="1:9" x14ac:dyDescent="0.45">
      <c r="E6" s="14">
        <v>11</v>
      </c>
      <c r="F6" s="10" t="s">
        <v>361</v>
      </c>
      <c r="G6" s="12"/>
    </row>
    <row r="7" spans="1:9" x14ac:dyDescent="0.45">
      <c r="B7" s="10" t="s">
        <v>355</v>
      </c>
      <c r="C7" s="16"/>
      <c r="H7" s="5" t="s">
        <v>193</v>
      </c>
      <c r="I7" s="5" t="s">
        <v>194</v>
      </c>
    </row>
    <row r="8" spans="1:9" x14ac:dyDescent="0.45">
      <c r="A8" s="13">
        <v>2</v>
      </c>
      <c r="D8" s="10" t="s">
        <v>355</v>
      </c>
      <c r="H8" s="10" t="s">
        <v>358</v>
      </c>
      <c r="I8" s="15">
        <v>18.87</v>
      </c>
    </row>
    <row r="9" spans="1:9" x14ac:dyDescent="0.45">
      <c r="B9" s="10" t="s">
        <v>352</v>
      </c>
      <c r="C9" s="16"/>
      <c r="H9" s="10" t="s">
        <v>361</v>
      </c>
      <c r="I9" s="15">
        <v>19.010000000000002</v>
      </c>
    </row>
    <row r="10" spans="1:9" x14ac:dyDescent="0.45">
      <c r="H10" s="10" t="s">
        <v>353</v>
      </c>
      <c r="I10" s="15">
        <v>19.25</v>
      </c>
    </row>
    <row r="11" spans="1:9" x14ac:dyDescent="0.45">
      <c r="B11" s="10" t="s">
        <v>373</v>
      </c>
      <c r="C11" s="16"/>
      <c r="H11" s="10" t="s">
        <v>366</v>
      </c>
      <c r="I11" s="15">
        <v>19.489999999999998</v>
      </c>
    </row>
    <row r="12" spans="1:9" x14ac:dyDescent="0.45">
      <c r="A12" s="13">
        <v>3</v>
      </c>
      <c r="D12" s="10" t="s">
        <v>354</v>
      </c>
      <c r="H12" s="10" t="s">
        <v>354</v>
      </c>
      <c r="I12" s="15">
        <v>19.71</v>
      </c>
    </row>
    <row r="13" spans="1:9" x14ac:dyDescent="0.45">
      <c r="B13" s="10" t="s">
        <v>354</v>
      </c>
      <c r="C13" s="16"/>
      <c r="H13" s="12"/>
      <c r="I13" s="12"/>
    </row>
    <row r="14" spans="1:9" x14ac:dyDescent="0.45">
      <c r="E14" s="14">
        <v>12</v>
      </c>
      <c r="F14" s="10" t="s">
        <v>354</v>
      </c>
      <c r="G14" s="12"/>
    </row>
    <row r="15" spans="1:9" ht="19" thickBot="1" x14ac:dyDescent="0.5">
      <c r="B15" s="10" t="s">
        <v>351</v>
      </c>
      <c r="C15" s="16"/>
    </row>
    <row r="16" spans="1:9" x14ac:dyDescent="0.45">
      <c r="A16" s="13">
        <v>4</v>
      </c>
      <c r="D16" s="10" t="s">
        <v>364</v>
      </c>
      <c r="H16" s="29" t="s">
        <v>137</v>
      </c>
      <c r="I16" s="30"/>
    </row>
    <row r="17" spans="1:9" x14ac:dyDescent="0.45">
      <c r="B17" s="10" t="s">
        <v>364</v>
      </c>
      <c r="C17" s="16"/>
      <c r="H17" s="25"/>
      <c r="I17" s="31" t="s">
        <v>136</v>
      </c>
    </row>
    <row r="18" spans="1:9" x14ac:dyDescent="0.45">
      <c r="H18" s="10" t="s">
        <v>358</v>
      </c>
      <c r="I18" s="68" t="s">
        <v>383</v>
      </c>
    </row>
    <row r="19" spans="1:9" x14ac:dyDescent="0.45">
      <c r="B19" s="10" t="s">
        <v>359</v>
      </c>
      <c r="C19" s="16"/>
      <c r="H19" s="48" t="s">
        <v>199</v>
      </c>
      <c r="I19" s="68" t="s">
        <v>384</v>
      </c>
    </row>
    <row r="20" spans="1:9" x14ac:dyDescent="0.45">
      <c r="A20" s="13">
        <v>5</v>
      </c>
      <c r="D20" s="10" t="s">
        <v>358</v>
      </c>
      <c r="H20" s="10" t="s">
        <v>361</v>
      </c>
      <c r="I20" s="68" t="s">
        <v>381</v>
      </c>
    </row>
    <row r="21" spans="1:9" x14ac:dyDescent="0.45">
      <c r="B21" s="10" t="s">
        <v>358</v>
      </c>
      <c r="C21" s="16"/>
      <c r="H21" s="10" t="s">
        <v>353</v>
      </c>
      <c r="I21" s="68" t="s">
        <v>382</v>
      </c>
    </row>
    <row r="22" spans="1:9" x14ac:dyDescent="0.45">
      <c r="E22" s="14">
        <v>13</v>
      </c>
      <c r="F22" s="10" t="s">
        <v>358</v>
      </c>
      <c r="G22" s="12"/>
      <c r="H22" s="48" t="s">
        <v>199</v>
      </c>
      <c r="I22" s="68" t="s">
        <v>385</v>
      </c>
    </row>
    <row r="23" spans="1:9" x14ac:dyDescent="0.45">
      <c r="B23" s="10" t="s">
        <v>365</v>
      </c>
      <c r="C23" s="16"/>
      <c r="H23" s="10" t="s">
        <v>366</v>
      </c>
      <c r="I23" s="32"/>
    </row>
    <row r="24" spans="1:9" x14ac:dyDescent="0.45">
      <c r="A24" s="13">
        <v>6</v>
      </c>
      <c r="D24" s="10" t="s">
        <v>360</v>
      </c>
      <c r="H24" s="11"/>
      <c r="I24" s="53"/>
    </row>
    <row r="25" spans="1:9" x14ac:dyDescent="0.45">
      <c r="B25" s="10" t="s">
        <v>360</v>
      </c>
      <c r="C25" s="16"/>
      <c r="H25" s="54"/>
      <c r="I25" s="32"/>
    </row>
    <row r="26" spans="1:9" x14ac:dyDescent="0.45">
      <c r="H26" s="11"/>
      <c r="I26" s="53"/>
    </row>
    <row r="27" spans="1:9" x14ac:dyDescent="0.45">
      <c r="B27" s="10" t="s">
        <v>366</v>
      </c>
      <c r="C27" s="16"/>
      <c r="H27" s="25"/>
      <c r="I27" s="26"/>
    </row>
    <row r="28" spans="1:9" ht="19" thickBot="1" x14ac:dyDescent="0.5">
      <c r="A28" s="13">
        <v>7</v>
      </c>
      <c r="D28" s="10" t="s">
        <v>366</v>
      </c>
      <c r="H28" s="27"/>
      <c r="I28" s="28"/>
    </row>
    <row r="29" spans="1:9" x14ac:dyDescent="0.45">
      <c r="B29" s="10" t="s">
        <v>362</v>
      </c>
      <c r="C29" s="16"/>
    </row>
    <row r="30" spans="1:9" x14ac:dyDescent="0.45">
      <c r="E30" s="14">
        <v>14</v>
      </c>
      <c r="F30" s="10" t="s">
        <v>366</v>
      </c>
      <c r="G30" s="12"/>
    </row>
    <row r="31" spans="1:9" x14ac:dyDescent="0.45">
      <c r="B31" s="10" t="s">
        <v>369</v>
      </c>
      <c r="C31" s="16"/>
    </row>
    <row r="32" spans="1:9" x14ac:dyDescent="0.45">
      <c r="A32" s="13">
        <v>8</v>
      </c>
      <c r="D32" s="10" t="s">
        <v>357</v>
      </c>
    </row>
    <row r="33" spans="1:7" x14ac:dyDescent="0.45">
      <c r="B33" s="10" t="s">
        <v>357</v>
      </c>
      <c r="C33" s="16"/>
    </row>
    <row r="35" spans="1:7" x14ac:dyDescent="0.45">
      <c r="B35" s="10" t="s">
        <v>356</v>
      </c>
      <c r="C35" s="16"/>
    </row>
    <row r="36" spans="1:7" x14ac:dyDescent="0.45">
      <c r="A36" s="13">
        <v>9</v>
      </c>
      <c r="D36" s="10" t="s">
        <v>356</v>
      </c>
    </row>
    <row r="37" spans="1:7" x14ac:dyDescent="0.45">
      <c r="B37" s="10" t="s">
        <v>367</v>
      </c>
      <c r="C37" s="16"/>
    </row>
    <row r="38" spans="1:7" x14ac:dyDescent="0.45">
      <c r="E38" s="14">
        <v>15</v>
      </c>
      <c r="F38" s="10" t="s">
        <v>353</v>
      </c>
      <c r="G38" s="12"/>
    </row>
    <row r="39" spans="1:7" x14ac:dyDescent="0.45">
      <c r="B39" s="10" t="s">
        <v>353</v>
      </c>
      <c r="C39" s="16"/>
    </row>
    <row r="40" spans="1:7" x14ac:dyDescent="0.45">
      <c r="A40" s="13">
        <v>10</v>
      </c>
      <c r="C40" s="17"/>
      <c r="D40" s="10" t="s">
        <v>353</v>
      </c>
    </row>
    <row r="41" spans="1:7" x14ac:dyDescent="0.45">
      <c r="B41" s="10" t="s">
        <v>374</v>
      </c>
      <c r="C41" s="17"/>
      <c r="D41" s="12"/>
    </row>
    <row r="42" spans="1:7" x14ac:dyDescent="0.45">
      <c r="C42" s="17"/>
      <c r="D42" s="12"/>
    </row>
    <row r="43" spans="1:7" x14ac:dyDescent="0.45">
      <c r="B43" s="10"/>
      <c r="C43" s="16"/>
    </row>
    <row r="44" spans="1:7" x14ac:dyDescent="0.45">
      <c r="A44" s="13">
        <v>11</v>
      </c>
      <c r="C44" s="17"/>
      <c r="D44" s="15"/>
    </row>
    <row r="45" spans="1:7" x14ac:dyDescent="0.45">
      <c r="B45" s="10"/>
      <c r="C45" s="17"/>
      <c r="D45" s="12"/>
    </row>
    <row r="46" spans="1:7" x14ac:dyDescent="0.45">
      <c r="C46" s="17"/>
      <c r="D46" s="12"/>
    </row>
    <row r="47" spans="1:7" x14ac:dyDescent="0.45">
      <c r="C47" s="17"/>
      <c r="D47" s="12"/>
    </row>
    <row r="48" spans="1:7" x14ac:dyDescent="0.45">
      <c r="B48" s="52" t="s">
        <v>370</v>
      </c>
      <c r="C48" s="17"/>
    </row>
    <row r="49" spans="1:7" x14ac:dyDescent="0.45">
      <c r="B49" s="52" t="s">
        <v>371</v>
      </c>
      <c r="C49" s="17"/>
    </row>
    <row r="50" spans="1:7" x14ac:dyDescent="0.45">
      <c r="B50" s="52" t="s">
        <v>363</v>
      </c>
      <c r="C50" s="17"/>
      <c r="D50" s="12"/>
      <c r="E50" s="12"/>
      <c r="F50" s="12"/>
      <c r="G50" s="12"/>
    </row>
    <row r="51" spans="1:7" x14ac:dyDescent="0.45">
      <c r="B51" s="52" t="s">
        <v>368</v>
      </c>
      <c r="C51" s="17"/>
      <c r="D51" s="12"/>
      <c r="E51" s="21"/>
      <c r="F51" s="12"/>
      <c r="G51" s="12"/>
    </row>
    <row r="52" spans="1:7" x14ac:dyDescent="0.45">
      <c r="B52" s="52" t="s">
        <v>350</v>
      </c>
    </row>
    <row r="53" spans="1:7" x14ac:dyDescent="0.45">
      <c r="B53" s="52" t="s">
        <v>372</v>
      </c>
    </row>
    <row r="55" spans="1:7" x14ac:dyDescent="0.45">
      <c r="A55" s="2"/>
      <c r="C55"/>
      <c r="D55"/>
      <c r="E55" s="1"/>
    </row>
    <row r="56" spans="1:7" x14ac:dyDescent="0.45">
      <c r="A56" s="50"/>
      <c r="C56" s="51"/>
      <c r="D56" s="51"/>
      <c r="E56" s="1"/>
    </row>
    <row r="57" spans="1:7" x14ac:dyDescent="0.45">
      <c r="B57"/>
      <c r="C57"/>
      <c r="D57"/>
      <c r="E57"/>
    </row>
  </sheetData>
  <sortState xmlns:xlrd2="http://schemas.microsoft.com/office/spreadsheetml/2017/richdata2" ref="H8:I12">
    <sortCondition ref="I8:I12"/>
  </sortState>
  <mergeCells count="4">
    <mergeCell ref="A2:B2"/>
    <mergeCell ref="C2:D2"/>
    <mergeCell ref="E2:F2"/>
    <mergeCell ref="A1:I1"/>
  </mergeCells>
  <pageMargins left="0.7" right="0.7" top="0.75" bottom="0.75" header="0.3" footer="0.3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I43"/>
  <sheetViews>
    <sheetView workbookViewId="0">
      <selection activeCell="A15" sqref="A15:XFD15"/>
    </sheetView>
  </sheetViews>
  <sheetFormatPr defaultRowHeight="14.5" x14ac:dyDescent="0.35"/>
  <cols>
    <col min="2" max="2" width="24" customWidth="1"/>
    <col min="3" max="3" width="24.81640625" customWidth="1"/>
    <col min="4" max="4" width="27" bestFit="1" customWidth="1"/>
  </cols>
  <sheetData>
    <row r="1" spans="1:9" ht="26" x14ac:dyDescent="0.6">
      <c r="A1" s="142" t="s">
        <v>200</v>
      </c>
      <c r="B1" s="142"/>
      <c r="C1" s="142"/>
      <c r="D1" s="142"/>
      <c r="E1" s="142"/>
      <c r="F1" s="142"/>
      <c r="G1" s="142"/>
    </row>
    <row r="2" spans="1:9" ht="18.5" x14ac:dyDescent="0.45">
      <c r="A2" s="120">
        <v>9</v>
      </c>
      <c r="B2" s="100" t="s">
        <v>298</v>
      </c>
      <c r="C2" s="100" t="s">
        <v>210</v>
      </c>
      <c r="D2" s="100" t="s">
        <v>297</v>
      </c>
      <c r="E2" s="101">
        <v>12</v>
      </c>
      <c r="F2" s="101" t="s">
        <v>398</v>
      </c>
      <c r="G2" s="102">
        <v>26</v>
      </c>
      <c r="H2" s="45"/>
      <c r="I2" s="45"/>
    </row>
    <row r="3" spans="1:9" ht="18.5" x14ac:dyDescent="0.45">
      <c r="A3" s="120">
        <v>5</v>
      </c>
      <c r="B3" s="100" t="s">
        <v>301</v>
      </c>
      <c r="C3" s="100" t="s">
        <v>245</v>
      </c>
      <c r="D3" s="100" t="s">
        <v>297</v>
      </c>
      <c r="E3" s="101">
        <v>12</v>
      </c>
      <c r="F3" s="101" t="s">
        <v>398</v>
      </c>
      <c r="G3" s="102">
        <v>24</v>
      </c>
      <c r="H3" s="45"/>
      <c r="I3" s="45"/>
    </row>
    <row r="4" spans="1:9" ht="18.5" x14ac:dyDescent="0.45">
      <c r="A4" s="120">
        <v>7</v>
      </c>
      <c r="B4" s="100" t="s">
        <v>302</v>
      </c>
      <c r="C4" s="100" t="s">
        <v>245</v>
      </c>
      <c r="D4" s="100" t="s">
        <v>297</v>
      </c>
      <c r="E4" s="101">
        <v>10</v>
      </c>
      <c r="F4" s="101" t="s">
        <v>398</v>
      </c>
      <c r="G4" s="102">
        <v>23</v>
      </c>
      <c r="H4" s="45">
        <f>SUM(G2:G4)</f>
        <v>73</v>
      </c>
      <c r="I4" s="45"/>
    </row>
    <row r="5" spans="1:9" ht="18.5" x14ac:dyDescent="0.45">
      <c r="A5" s="120">
        <v>17</v>
      </c>
      <c r="B5" s="100" t="s">
        <v>300</v>
      </c>
      <c r="C5" s="100" t="s">
        <v>299</v>
      </c>
      <c r="D5" s="100" t="s">
        <v>297</v>
      </c>
      <c r="E5" s="101">
        <v>10</v>
      </c>
      <c r="F5" s="101" t="s">
        <v>398</v>
      </c>
      <c r="G5" s="102">
        <v>21</v>
      </c>
      <c r="H5" s="45"/>
      <c r="I5" s="45"/>
    </row>
    <row r="6" spans="1:9" ht="18.5" x14ac:dyDescent="0.45">
      <c r="A6" s="120">
        <v>13</v>
      </c>
      <c r="B6" s="100" t="s">
        <v>304</v>
      </c>
      <c r="C6" s="100" t="s">
        <v>303</v>
      </c>
      <c r="D6" s="100" t="s">
        <v>297</v>
      </c>
      <c r="E6" s="101">
        <v>12</v>
      </c>
      <c r="F6" s="101" t="s">
        <v>398</v>
      </c>
      <c r="G6" s="102">
        <v>18</v>
      </c>
      <c r="H6" s="45"/>
      <c r="I6" s="45"/>
    </row>
    <row r="7" spans="1:9" ht="18.5" x14ac:dyDescent="0.45">
      <c r="A7" s="120">
        <v>13</v>
      </c>
      <c r="B7" s="100" t="s">
        <v>304</v>
      </c>
      <c r="C7" s="100" t="s">
        <v>303</v>
      </c>
      <c r="D7" s="100" t="s">
        <v>297</v>
      </c>
      <c r="E7" s="101">
        <v>12</v>
      </c>
      <c r="F7" s="101" t="s">
        <v>399</v>
      </c>
      <c r="G7" s="102">
        <v>18</v>
      </c>
      <c r="H7" s="45"/>
      <c r="I7" s="45"/>
    </row>
    <row r="8" spans="1:9" ht="18.5" x14ac:dyDescent="0.45">
      <c r="A8" s="120">
        <v>17</v>
      </c>
      <c r="B8" s="100" t="s">
        <v>300</v>
      </c>
      <c r="C8" s="100" t="s">
        <v>299</v>
      </c>
      <c r="D8" s="100" t="s">
        <v>297</v>
      </c>
      <c r="E8" s="101">
        <v>10</v>
      </c>
      <c r="F8" s="101" t="s">
        <v>399</v>
      </c>
      <c r="G8" s="102">
        <v>16</v>
      </c>
      <c r="H8" s="45"/>
      <c r="I8" s="45"/>
    </row>
    <row r="9" spans="1:9" ht="18.5" x14ac:dyDescent="0.45">
      <c r="A9" s="120">
        <v>7</v>
      </c>
      <c r="B9" s="100" t="s">
        <v>302</v>
      </c>
      <c r="C9" s="100" t="s">
        <v>245</v>
      </c>
      <c r="D9" s="100" t="s">
        <v>297</v>
      </c>
      <c r="E9" s="101">
        <v>10</v>
      </c>
      <c r="F9" s="101" t="s">
        <v>399</v>
      </c>
      <c r="G9" s="102">
        <v>15</v>
      </c>
      <c r="H9" s="45">
        <f>SUM(G7:G9)</f>
        <v>49</v>
      </c>
      <c r="I9" s="45"/>
    </row>
    <row r="10" spans="1:9" ht="19" thickBot="1" x14ac:dyDescent="0.5">
      <c r="A10" s="121">
        <v>9</v>
      </c>
      <c r="B10" s="104" t="s">
        <v>298</v>
      </c>
      <c r="C10" s="104" t="s">
        <v>210</v>
      </c>
      <c r="D10" s="104" t="s">
        <v>297</v>
      </c>
      <c r="E10" s="105">
        <v>12</v>
      </c>
      <c r="F10" s="105" t="s">
        <v>399</v>
      </c>
      <c r="G10" s="106">
        <v>7</v>
      </c>
      <c r="H10" s="122"/>
      <c r="I10" s="123">
        <f>H4+H9</f>
        <v>122</v>
      </c>
    </row>
    <row r="11" spans="1:9" ht="18.5" x14ac:dyDescent="0.45">
      <c r="A11" s="124">
        <v>3</v>
      </c>
      <c r="B11" s="125" t="s">
        <v>224</v>
      </c>
      <c r="C11" s="125" t="s">
        <v>223</v>
      </c>
      <c r="D11" s="125" t="s">
        <v>2</v>
      </c>
      <c r="E11" s="126">
        <v>11</v>
      </c>
      <c r="F11" s="126" t="s">
        <v>398</v>
      </c>
      <c r="G11" s="127">
        <v>14</v>
      </c>
      <c r="H11" s="128"/>
      <c r="I11" s="128"/>
    </row>
    <row r="12" spans="1:9" ht="18.5" x14ac:dyDescent="0.45">
      <c r="A12" s="120">
        <v>15</v>
      </c>
      <c r="B12" s="100" t="s">
        <v>222</v>
      </c>
      <c r="C12" s="100" t="s">
        <v>221</v>
      </c>
      <c r="D12" s="100" t="s">
        <v>2</v>
      </c>
      <c r="E12" s="101">
        <v>11</v>
      </c>
      <c r="F12" s="101" t="s">
        <v>398</v>
      </c>
      <c r="G12" s="102">
        <v>13</v>
      </c>
      <c r="H12" s="45"/>
      <c r="I12" s="45"/>
    </row>
    <row r="13" spans="1:9" ht="18.5" x14ac:dyDescent="0.45">
      <c r="A13" s="120">
        <v>23</v>
      </c>
      <c r="B13" s="100" t="s">
        <v>225</v>
      </c>
      <c r="C13" s="100" t="s">
        <v>35</v>
      </c>
      <c r="D13" s="100" t="s">
        <v>2</v>
      </c>
      <c r="E13" s="101">
        <v>12</v>
      </c>
      <c r="F13" s="101" t="s">
        <v>398</v>
      </c>
      <c r="G13" s="102">
        <v>12</v>
      </c>
      <c r="H13" s="45"/>
      <c r="I13" s="45"/>
    </row>
    <row r="14" spans="1:9" ht="18.5" x14ac:dyDescent="0.45">
      <c r="A14" s="120">
        <v>3</v>
      </c>
      <c r="B14" s="100" t="s">
        <v>224</v>
      </c>
      <c r="C14" s="100" t="s">
        <v>223</v>
      </c>
      <c r="D14" s="100" t="s">
        <v>2</v>
      </c>
      <c r="E14" s="101">
        <v>11</v>
      </c>
      <c r="F14" s="101" t="s">
        <v>399</v>
      </c>
      <c r="G14" s="102">
        <v>17</v>
      </c>
      <c r="H14" s="45"/>
      <c r="I14" s="45"/>
    </row>
    <row r="15" spans="1:9" s="147" customFormat="1" ht="18.5" x14ac:dyDescent="0.45">
      <c r="A15" s="143">
        <v>15</v>
      </c>
      <c r="B15" s="144" t="s">
        <v>222</v>
      </c>
      <c r="C15" s="144" t="s">
        <v>221</v>
      </c>
      <c r="D15" s="144" t="s">
        <v>2</v>
      </c>
      <c r="E15" s="145">
        <v>11</v>
      </c>
      <c r="F15" s="145" t="s">
        <v>399</v>
      </c>
      <c r="G15" s="146">
        <v>13</v>
      </c>
      <c r="H15" s="92"/>
      <c r="I15" s="92"/>
    </row>
    <row r="16" spans="1:9" ht="19" thickBot="1" x14ac:dyDescent="0.5">
      <c r="A16" s="121">
        <v>23</v>
      </c>
      <c r="B16" s="104" t="s">
        <v>225</v>
      </c>
      <c r="C16" s="104" t="s">
        <v>35</v>
      </c>
      <c r="D16" s="104" t="s">
        <v>2</v>
      </c>
      <c r="E16" s="105">
        <v>12</v>
      </c>
      <c r="F16" s="105" t="s">
        <v>399</v>
      </c>
      <c r="G16" s="106">
        <v>12</v>
      </c>
      <c r="H16" s="122"/>
      <c r="I16" s="123">
        <f>SUM(G11:G16)</f>
        <v>81</v>
      </c>
    </row>
    <row r="17" spans="1:9" ht="18.5" x14ac:dyDescent="0.45">
      <c r="A17" s="124">
        <v>6</v>
      </c>
      <c r="B17" s="125" t="s">
        <v>270</v>
      </c>
      <c r="C17" s="125" t="s">
        <v>269</v>
      </c>
      <c r="D17" s="125" t="s">
        <v>8</v>
      </c>
      <c r="E17" s="126">
        <v>9</v>
      </c>
      <c r="F17" s="126" t="s">
        <v>398</v>
      </c>
      <c r="G17" s="127">
        <v>20</v>
      </c>
      <c r="H17" s="128"/>
      <c r="I17" s="128"/>
    </row>
    <row r="18" spans="1:9" ht="18.5" x14ac:dyDescent="0.45">
      <c r="A18" s="120">
        <v>6</v>
      </c>
      <c r="B18" s="100" t="s">
        <v>270</v>
      </c>
      <c r="C18" s="100" t="s">
        <v>269</v>
      </c>
      <c r="D18" s="100" t="s">
        <v>8</v>
      </c>
      <c r="E18" s="101">
        <v>9</v>
      </c>
      <c r="F18" s="101" t="s">
        <v>399</v>
      </c>
      <c r="G18" s="102">
        <v>21</v>
      </c>
      <c r="H18" s="45"/>
      <c r="I18" s="45"/>
    </row>
    <row r="19" spans="1:9" ht="18.5" x14ac:dyDescent="0.45">
      <c r="A19" s="120">
        <v>21</v>
      </c>
      <c r="B19" s="100" t="s">
        <v>266</v>
      </c>
      <c r="C19" s="100" t="s">
        <v>265</v>
      </c>
      <c r="D19" s="100" t="s">
        <v>8</v>
      </c>
      <c r="E19" s="101">
        <v>13</v>
      </c>
      <c r="F19" s="101" t="s">
        <v>399</v>
      </c>
      <c r="G19" s="102">
        <v>19</v>
      </c>
      <c r="H19" s="45"/>
      <c r="I19" s="45"/>
    </row>
    <row r="20" spans="1:9" ht="19" thickBot="1" x14ac:dyDescent="0.5">
      <c r="A20" s="121">
        <v>22</v>
      </c>
      <c r="B20" s="104" t="s">
        <v>264</v>
      </c>
      <c r="C20" s="104" t="s">
        <v>211</v>
      </c>
      <c r="D20" s="104" t="s">
        <v>8</v>
      </c>
      <c r="E20" s="105">
        <v>13</v>
      </c>
      <c r="F20" s="105" t="s">
        <v>399</v>
      </c>
      <c r="G20" s="106">
        <v>4</v>
      </c>
      <c r="H20" s="122"/>
      <c r="I20" s="123">
        <f>SUM(G17:G20)</f>
        <v>64</v>
      </c>
    </row>
    <row r="21" spans="1:9" ht="18.5" x14ac:dyDescent="0.45">
      <c r="A21" s="124">
        <v>8</v>
      </c>
      <c r="B21" s="125" t="s">
        <v>281</v>
      </c>
      <c r="C21" s="125" t="s">
        <v>280</v>
      </c>
      <c r="D21" s="125" t="s">
        <v>277</v>
      </c>
      <c r="E21" s="126">
        <v>10</v>
      </c>
      <c r="F21" s="126" t="s">
        <v>398</v>
      </c>
      <c r="G21" s="127">
        <v>17</v>
      </c>
      <c r="H21" s="128"/>
      <c r="I21" s="128"/>
    </row>
    <row r="22" spans="1:9" ht="18.5" x14ac:dyDescent="0.45">
      <c r="A22" s="120">
        <v>11</v>
      </c>
      <c r="B22" s="100" t="s">
        <v>278</v>
      </c>
      <c r="C22" s="100" t="s">
        <v>70</v>
      </c>
      <c r="D22" s="100" t="s">
        <v>277</v>
      </c>
      <c r="E22" s="101">
        <v>10</v>
      </c>
      <c r="F22" s="101" t="s">
        <v>398</v>
      </c>
      <c r="G22" s="102">
        <v>16</v>
      </c>
      <c r="H22" s="45"/>
      <c r="I22" s="45"/>
    </row>
    <row r="23" spans="1:9" ht="18.5" x14ac:dyDescent="0.45">
      <c r="A23" s="120">
        <v>16</v>
      </c>
      <c r="B23" s="100" t="s">
        <v>279</v>
      </c>
      <c r="C23" s="100" t="s">
        <v>70</v>
      </c>
      <c r="D23" s="100" t="s">
        <v>277</v>
      </c>
      <c r="E23" s="101">
        <v>9</v>
      </c>
      <c r="F23" s="101" t="s">
        <v>398</v>
      </c>
      <c r="G23" s="102">
        <v>6</v>
      </c>
      <c r="H23" s="45"/>
      <c r="I23" s="45"/>
    </row>
    <row r="24" spans="1:9" ht="18.5" x14ac:dyDescent="0.45">
      <c r="A24" s="120">
        <v>11</v>
      </c>
      <c r="B24" s="100" t="s">
        <v>278</v>
      </c>
      <c r="C24" s="100" t="s">
        <v>70</v>
      </c>
      <c r="D24" s="100" t="s">
        <v>277</v>
      </c>
      <c r="E24" s="101">
        <v>10</v>
      </c>
      <c r="F24" s="101" t="s">
        <v>399</v>
      </c>
      <c r="G24" s="102">
        <v>9</v>
      </c>
      <c r="H24" s="45"/>
      <c r="I24" s="45"/>
    </row>
    <row r="25" spans="1:9" ht="18.5" x14ac:dyDescent="0.45">
      <c r="A25" s="120">
        <v>8</v>
      </c>
      <c r="B25" s="100" t="s">
        <v>281</v>
      </c>
      <c r="C25" s="100" t="s">
        <v>280</v>
      </c>
      <c r="D25" s="100" t="s">
        <v>277</v>
      </c>
      <c r="E25" s="101">
        <v>10</v>
      </c>
      <c r="F25" s="101" t="s">
        <v>399</v>
      </c>
      <c r="G25" s="102">
        <v>8</v>
      </c>
      <c r="H25" s="45"/>
      <c r="I25" s="45"/>
    </row>
    <row r="26" spans="1:9" ht="19" thickBot="1" x14ac:dyDescent="0.5">
      <c r="A26" s="121">
        <v>16</v>
      </c>
      <c r="B26" s="104" t="s">
        <v>279</v>
      </c>
      <c r="C26" s="104" t="s">
        <v>70</v>
      </c>
      <c r="D26" s="104" t="s">
        <v>277</v>
      </c>
      <c r="E26" s="105">
        <v>9</v>
      </c>
      <c r="F26" s="105" t="s">
        <v>399</v>
      </c>
      <c r="G26" s="106">
        <v>2</v>
      </c>
      <c r="H26" s="122"/>
      <c r="I26" s="123">
        <f>SUM(G21:G26)</f>
        <v>58</v>
      </c>
    </row>
    <row r="27" spans="1:9" ht="18.5" x14ac:dyDescent="0.45">
      <c r="A27" s="124">
        <v>4</v>
      </c>
      <c r="B27" s="125" t="s">
        <v>248</v>
      </c>
      <c r="C27" s="125" t="s">
        <v>247</v>
      </c>
      <c r="D27" s="125" t="s">
        <v>7</v>
      </c>
      <c r="E27" s="126">
        <v>11</v>
      </c>
      <c r="F27" s="126" t="s">
        <v>398</v>
      </c>
      <c r="G27" s="127">
        <v>25</v>
      </c>
      <c r="H27" s="128"/>
      <c r="I27" s="128"/>
    </row>
    <row r="28" spans="1:9" ht="18.5" x14ac:dyDescent="0.45">
      <c r="A28" s="120">
        <v>10</v>
      </c>
      <c r="B28" s="100" t="s">
        <v>250</v>
      </c>
      <c r="C28" s="100" t="s">
        <v>249</v>
      </c>
      <c r="D28" s="100" t="s">
        <v>7</v>
      </c>
      <c r="E28" s="101">
        <v>10</v>
      </c>
      <c r="F28" s="101" t="s">
        <v>398</v>
      </c>
      <c r="G28" s="102">
        <v>7</v>
      </c>
      <c r="H28" s="45"/>
      <c r="I28" s="45"/>
    </row>
    <row r="29" spans="1:9" ht="18.5" x14ac:dyDescent="0.45">
      <c r="A29" s="120">
        <v>4</v>
      </c>
      <c r="B29" s="100" t="s">
        <v>248</v>
      </c>
      <c r="C29" s="100" t="s">
        <v>247</v>
      </c>
      <c r="D29" s="100" t="s">
        <v>7</v>
      </c>
      <c r="E29" s="101">
        <v>11</v>
      </c>
      <c r="F29" s="101" t="s">
        <v>399</v>
      </c>
      <c r="G29" s="102">
        <v>20</v>
      </c>
      <c r="H29" s="45"/>
      <c r="I29" s="45"/>
    </row>
    <row r="30" spans="1:9" ht="19" thickBot="1" x14ac:dyDescent="0.5">
      <c r="A30" s="121">
        <v>10</v>
      </c>
      <c r="B30" s="104" t="s">
        <v>250</v>
      </c>
      <c r="C30" s="104" t="s">
        <v>249</v>
      </c>
      <c r="D30" s="104" t="s">
        <v>7</v>
      </c>
      <c r="E30" s="105">
        <v>10</v>
      </c>
      <c r="F30" s="105" t="s">
        <v>399</v>
      </c>
      <c r="G30" s="106">
        <v>3</v>
      </c>
      <c r="H30" s="122"/>
      <c r="I30" s="123">
        <f>SUM(G27:G30)</f>
        <v>55</v>
      </c>
    </row>
    <row r="31" spans="1:9" ht="18.5" x14ac:dyDescent="0.45">
      <c r="A31" s="124">
        <v>12</v>
      </c>
      <c r="B31" s="125" t="s">
        <v>240</v>
      </c>
      <c r="C31" s="125" t="s">
        <v>239</v>
      </c>
      <c r="D31" s="125" t="s">
        <v>6</v>
      </c>
      <c r="E31" s="126">
        <v>11</v>
      </c>
      <c r="F31" s="126" t="s">
        <v>398</v>
      </c>
      <c r="G31" s="127">
        <v>22</v>
      </c>
      <c r="H31" s="128"/>
      <c r="I31" s="128"/>
    </row>
    <row r="32" spans="1:9" ht="18.5" x14ac:dyDescent="0.45">
      <c r="A32" s="120">
        <v>2</v>
      </c>
      <c r="B32" s="100" t="s">
        <v>246</v>
      </c>
      <c r="C32" s="100" t="s">
        <v>245</v>
      </c>
      <c r="D32" s="100" t="s">
        <v>6</v>
      </c>
      <c r="E32" s="101">
        <v>7</v>
      </c>
      <c r="F32" s="101" t="s">
        <v>398</v>
      </c>
      <c r="G32" s="102">
        <v>8</v>
      </c>
      <c r="H32" s="45"/>
      <c r="I32" s="45"/>
    </row>
    <row r="33" spans="1:9" ht="18.5" x14ac:dyDescent="0.45">
      <c r="A33" s="120">
        <v>12</v>
      </c>
      <c r="B33" s="100" t="s">
        <v>240</v>
      </c>
      <c r="C33" s="100" t="s">
        <v>239</v>
      </c>
      <c r="D33" s="100" t="s">
        <v>6</v>
      </c>
      <c r="E33" s="101">
        <v>11</v>
      </c>
      <c r="F33" s="101" t="s">
        <v>399</v>
      </c>
      <c r="G33" s="102">
        <v>14</v>
      </c>
      <c r="H33" s="45"/>
      <c r="I33" s="45"/>
    </row>
    <row r="34" spans="1:9" ht="19" thickBot="1" x14ac:dyDescent="0.5">
      <c r="A34" s="121">
        <v>2</v>
      </c>
      <c r="B34" s="104" t="s">
        <v>246</v>
      </c>
      <c r="C34" s="104" t="s">
        <v>245</v>
      </c>
      <c r="D34" s="104" t="s">
        <v>6</v>
      </c>
      <c r="E34" s="105">
        <v>7</v>
      </c>
      <c r="F34" s="105" t="s">
        <v>399</v>
      </c>
      <c r="G34" s="106">
        <v>10</v>
      </c>
      <c r="H34" s="122"/>
      <c r="I34" s="123">
        <f>SUM(G31:G34)</f>
        <v>54</v>
      </c>
    </row>
    <row r="35" spans="1:9" ht="18.5" x14ac:dyDescent="0.45">
      <c r="A35" s="124">
        <v>25</v>
      </c>
      <c r="B35" s="125" t="s">
        <v>238</v>
      </c>
      <c r="C35" s="125" t="s">
        <v>237</v>
      </c>
      <c r="D35" s="125" t="s">
        <v>236</v>
      </c>
      <c r="E35" s="126">
        <v>11</v>
      </c>
      <c r="F35" s="126" t="s">
        <v>398</v>
      </c>
      <c r="G35" s="127">
        <v>15</v>
      </c>
      <c r="H35" s="128"/>
      <c r="I35" s="128"/>
    </row>
    <row r="36" spans="1:9" ht="19" thickBot="1" x14ac:dyDescent="0.5">
      <c r="A36" s="121">
        <v>25</v>
      </c>
      <c r="B36" s="104" t="s">
        <v>238</v>
      </c>
      <c r="C36" s="104" t="s">
        <v>237</v>
      </c>
      <c r="D36" s="104" t="s">
        <v>236</v>
      </c>
      <c r="E36" s="105">
        <v>11</v>
      </c>
      <c r="F36" s="105" t="s">
        <v>399</v>
      </c>
      <c r="G36" s="106">
        <v>11</v>
      </c>
      <c r="H36" s="122"/>
      <c r="I36" s="123">
        <f>SUM(G35:G36)</f>
        <v>26</v>
      </c>
    </row>
    <row r="37" spans="1:9" ht="18.5" x14ac:dyDescent="0.45">
      <c r="A37" s="124">
        <v>18</v>
      </c>
      <c r="B37" s="125" t="s">
        <v>259</v>
      </c>
      <c r="C37" s="125" t="s">
        <v>258</v>
      </c>
      <c r="D37" s="125" t="s">
        <v>251</v>
      </c>
      <c r="E37" s="126">
        <v>10</v>
      </c>
      <c r="F37" s="126" t="s">
        <v>398</v>
      </c>
      <c r="G37" s="127">
        <v>10</v>
      </c>
      <c r="H37" s="128"/>
      <c r="I37" s="128"/>
    </row>
    <row r="38" spans="1:9" ht="18.5" x14ac:dyDescent="0.45">
      <c r="A38" s="120">
        <v>1</v>
      </c>
      <c r="B38" s="100" t="s">
        <v>255</v>
      </c>
      <c r="C38" s="100" t="s">
        <v>254</v>
      </c>
      <c r="D38" s="100" t="s">
        <v>251</v>
      </c>
      <c r="E38" s="101">
        <v>12</v>
      </c>
      <c r="F38" s="101" t="s">
        <v>398</v>
      </c>
      <c r="G38" s="102">
        <v>9</v>
      </c>
      <c r="H38" s="45"/>
      <c r="I38" s="45"/>
    </row>
    <row r="39" spans="1:9" ht="19" thickBot="1" x14ac:dyDescent="0.5">
      <c r="A39" s="121">
        <v>1</v>
      </c>
      <c r="B39" s="104" t="s">
        <v>255</v>
      </c>
      <c r="C39" s="104" t="s">
        <v>254</v>
      </c>
      <c r="D39" s="104" t="s">
        <v>251</v>
      </c>
      <c r="E39" s="105">
        <v>12</v>
      </c>
      <c r="F39" s="105" t="s">
        <v>399</v>
      </c>
      <c r="G39" s="106">
        <v>6</v>
      </c>
      <c r="H39" s="122"/>
      <c r="I39" s="123">
        <f>SUM(G37:G39)</f>
        <v>25</v>
      </c>
    </row>
    <row r="40" spans="1:9" ht="18.5" x14ac:dyDescent="0.45">
      <c r="A40" s="124">
        <v>26</v>
      </c>
      <c r="B40" s="125" t="s">
        <v>263</v>
      </c>
      <c r="C40" s="125" t="s">
        <v>262</v>
      </c>
      <c r="D40" s="125" t="s">
        <v>261</v>
      </c>
      <c r="E40" s="126">
        <v>11</v>
      </c>
      <c r="F40" s="126" t="s">
        <v>398</v>
      </c>
      <c r="G40" s="127">
        <v>19</v>
      </c>
      <c r="H40" s="128"/>
      <c r="I40" s="128"/>
    </row>
    <row r="41" spans="1:9" ht="19" thickBot="1" x14ac:dyDescent="0.5">
      <c r="A41" s="121">
        <v>26</v>
      </c>
      <c r="B41" s="104" t="s">
        <v>263</v>
      </c>
      <c r="C41" s="104" t="s">
        <v>262</v>
      </c>
      <c r="D41" s="104" t="s">
        <v>261</v>
      </c>
      <c r="E41" s="105">
        <v>11</v>
      </c>
      <c r="F41" s="105" t="s">
        <v>399</v>
      </c>
      <c r="G41" s="106">
        <v>5</v>
      </c>
      <c r="H41" s="122"/>
      <c r="I41" s="123">
        <f>SUM(G40:G41)</f>
        <v>24</v>
      </c>
    </row>
    <row r="42" spans="1:9" ht="18.5" x14ac:dyDescent="0.45">
      <c r="A42" s="124">
        <v>20</v>
      </c>
      <c r="B42" s="125" t="s">
        <v>206</v>
      </c>
      <c r="C42" s="125" t="s">
        <v>205</v>
      </c>
      <c r="D42" s="125" t="s">
        <v>204</v>
      </c>
      <c r="E42" s="126">
        <v>9</v>
      </c>
      <c r="F42" s="126" t="s">
        <v>398</v>
      </c>
      <c r="G42" s="127">
        <v>11</v>
      </c>
      <c r="H42" s="128"/>
      <c r="I42" s="128"/>
    </row>
    <row r="43" spans="1:9" ht="18.5" x14ac:dyDescent="0.45">
      <c r="A43" s="120">
        <v>20</v>
      </c>
      <c r="B43" s="100" t="s">
        <v>206</v>
      </c>
      <c r="C43" s="100" t="s">
        <v>205</v>
      </c>
      <c r="D43" s="100" t="s">
        <v>204</v>
      </c>
      <c r="E43" s="101">
        <v>9</v>
      </c>
      <c r="F43" s="101" t="s">
        <v>399</v>
      </c>
      <c r="G43" s="102">
        <v>1</v>
      </c>
      <c r="H43" s="45"/>
      <c r="I43" s="129">
        <f>SUM(G42:G43)</f>
        <v>12</v>
      </c>
    </row>
  </sheetData>
  <sortState xmlns:xlrd2="http://schemas.microsoft.com/office/spreadsheetml/2017/richdata2" ref="A2:I34">
    <sortCondition ref="D2:D34"/>
  </sortState>
  <mergeCells count="1">
    <mergeCell ref="A1:G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Boys Results- GS</vt:lpstr>
      <vt:lpstr>Boys Results- Slopestyle</vt:lpstr>
      <vt:lpstr>Boys Results- Dual</vt:lpstr>
      <vt:lpstr>Overall Schools BOYS</vt:lpstr>
      <vt:lpstr>Girls Results- GS</vt:lpstr>
      <vt:lpstr>Girs Results- Slopestyle</vt:lpstr>
      <vt:lpstr>Girls Results- Dual</vt:lpstr>
      <vt:lpstr>Overall Girls</vt:lpstr>
      <vt:lpstr>'Boys Results- GS'!Print_Area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www.enternow.co.nz</dc:creator>
  <cp:lastModifiedBy>Margaret Martin</cp:lastModifiedBy>
  <cp:lastPrinted>2022-06-16T00:18:14Z</cp:lastPrinted>
  <dcterms:created xsi:type="dcterms:W3CDTF">2021-06-01T22:25:46Z</dcterms:created>
  <dcterms:modified xsi:type="dcterms:W3CDTF">2022-06-16T04:40:02Z</dcterms:modified>
</cp:coreProperties>
</file>